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495" tabRatio="737" activeTab="0"/>
  </bookViews>
  <sheets>
    <sheet name="จำนวนสัตว์" sheetId="1" r:id="rId1"/>
    <sheet name="จำนวนสัตว์ปีก" sheetId="2" r:id="rId2"/>
    <sheet name="สถานที่ดำเนินกรรมด้านอาหารสัตว์" sheetId="3" r:id="rId3"/>
    <sheet name="สถานที่ดำเนินกิจกรรมด้านปศุสัตว" sheetId="4" r:id="rId4"/>
  </sheets>
  <definedNames/>
  <calcPr fullCalcOnLoad="1"/>
</workbook>
</file>

<file path=xl/sharedStrings.xml><?xml version="1.0" encoding="utf-8"?>
<sst xmlns="http://schemas.openxmlformats.org/spreadsheetml/2006/main" count="247" uniqueCount="83">
  <si>
    <t>จำนวน</t>
  </si>
  <si>
    <t>โคนม</t>
  </si>
  <si>
    <t>โคเนื้อ</t>
  </si>
  <si>
    <t>กระบือ</t>
  </si>
  <si>
    <t>สุกร</t>
  </si>
  <si>
    <t>แพะ</t>
  </si>
  <si>
    <t>แกะ</t>
  </si>
  <si>
    <t>ช้าง</t>
  </si>
  <si>
    <t>ม้า</t>
  </si>
  <si>
    <t>กวาง</t>
  </si>
  <si>
    <t>อูฐ</t>
  </si>
  <si>
    <t>เกษตรกร</t>
  </si>
  <si>
    <t>ทั้งหมด</t>
  </si>
  <si>
    <t>(ตัว)</t>
  </si>
  <si>
    <t>(ครัวเรือน)</t>
  </si>
  <si>
    <t>รวม</t>
  </si>
  <si>
    <t>เป็ดไข่</t>
  </si>
  <si>
    <t>เป็ดเนื้อ</t>
  </si>
  <si>
    <t>เป็ดเทศ</t>
  </si>
  <si>
    <t>ไก่ไข่</t>
  </si>
  <si>
    <t>ไก่เนื้อ</t>
  </si>
  <si>
    <t>ไก่พื้นเมือง</t>
  </si>
  <si>
    <t>นกกระจอกเทศ</t>
  </si>
  <si>
    <t>นกกระทา</t>
  </si>
  <si>
    <t>ห่าน</t>
  </si>
  <si>
    <t xml:space="preserve">โรงงานผลิต  </t>
  </si>
  <si>
    <t>ร้านขาย</t>
  </si>
  <si>
    <t>โรงสีข้าว</t>
  </si>
  <si>
    <t>อาหารสัตว์</t>
  </si>
  <si>
    <t>ปลาป่น</t>
  </si>
  <si>
    <t>กากถั่วเหลือง</t>
  </si>
  <si>
    <t>กากปาล์ม</t>
  </si>
  <si>
    <t>กากเบียร์</t>
  </si>
  <si>
    <t>กากมะเขือเทศ</t>
  </si>
  <si>
    <t>กากถั่วเขียว</t>
  </si>
  <si>
    <t>กากน้ำตาล</t>
  </si>
  <si>
    <t>กากมะพร้าว</t>
  </si>
  <si>
    <t>อื่นๆ(ระบุ)</t>
  </si>
  <si>
    <t>ใหญ่</t>
  </si>
  <si>
    <t>เล็ก</t>
  </si>
  <si>
    <t>(แห่ง)</t>
  </si>
  <si>
    <t>โรงฆ่า (แห่ง)</t>
  </si>
  <si>
    <t>โรงฟอกหนัง</t>
  </si>
  <si>
    <t>โรงงาน</t>
  </si>
  <si>
    <t>ศูนย์รวมนม</t>
  </si>
  <si>
    <t>หน่วยผสมเทียม (แห่ง)</t>
  </si>
  <si>
    <t>ตลาดนัดปศุสัตว์ (แห่ง)</t>
  </si>
  <si>
    <t>สหกรณ์ผู้เลี้ยงสัตว์ (แห่ง)</t>
  </si>
  <si>
    <t>สัตว์ใหญ่</t>
  </si>
  <si>
    <t>สัตว์เล็ก</t>
  </si>
  <si>
    <t>สัตว์ปีก</t>
  </si>
  <si>
    <t>สัตว์มากกว่า</t>
  </si>
  <si>
    <t>แปรรูปน้ำนม</t>
  </si>
  <si>
    <t>ผลิตภัณฑ์สัตว์</t>
  </si>
  <si>
    <t>กรมปศุสัตว์</t>
  </si>
  <si>
    <t>หน่วยงานอื่น</t>
  </si>
  <si>
    <t>1 ชนิด</t>
  </si>
  <si>
    <t>ตารางที่ 4 จำนวนสถานที่ที่ดำเนินกิจกรรมด้านปศุสัตว์ พ.ศ. 2550</t>
  </si>
  <si>
    <t>ตารางที่ 3  จำนวนสถานที่ที่ดำเนินกิจกรรมด้านอาหารสัตว์  พ.ศ. 2550</t>
  </si>
  <si>
    <t>อำเภอ</t>
  </si>
  <si>
    <t>เมืองสกลนคร</t>
  </si>
  <si>
    <t>กุสุมาลย์</t>
  </si>
  <si>
    <t>กุดบาก</t>
  </si>
  <si>
    <t>พรรณานิคม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</si>
  <si>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</si>
  <si>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</si>
  <si>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</si>
  <si>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</si>
  <si>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</si>
  <si>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</si>
  <si>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</si>
  <si>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สว่างแดนดิน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</si>
  <si>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</si>
  <si>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</si>
  <si>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</si>
  <si>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</si>
  <si>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</si>
  <si>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ภูพาน</t>
  </si>
  <si>
    <t>จังหวัด..................สกลนคร..................</t>
  </si>
  <si>
    <t>จังหวัด.........สกลนคร...............................</t>
  </si>
  <si>
    <t>จังหวัด............สกลนคร..........................</t>
  </si>
  <si>
    <t>ตารางที่ 2  แสดงจำนวนสัตว์ปีกรายอำเภอ ปี 2548</t>
  </si>
  <si>
    <t>ตารางที่ 1 แสดงจำนวนสัตว์รายอำเภอ ปี 2548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</si>
</sst>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-* #,##0_-;\-* #,##0_-;_-* &quot;-&quot;??_-;_-@_-"/>
  </numFmts>
  <fonts count="6">
    <font>
      <sz val="14"/>
      <name val="Cordia New"/>
      <family val="0"/>
    </font>
    <font>
      <b/>
      <sz val="18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8"/>
      <name val="Angsana New"/>
      <family val="1"/>
    </font>
    <font>
      <b/>
      <sz val="13"/>
      <name val="Angsana New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207" fontId="2" fillId="0" borderId="1" xfId="15" applyNumberFormat="1" applyFont="1" applyBorder="1" applyAlignment="1">
      <alignment horizontal="center"/>
    </xf>
    <xf numFmtId="207" fontId="2" fillId="0" borderId="2" xfId="15" applyNumberFormat="1" applyFont="1" applyBorder="1" applyAlignment="1">
      <alignment horizontal="center"/>
    </xf>
    <xf numFmtId="207" fontId="3" fillId="0" borderId="3" xfId="15" applyNumberFormat="1" applyFont="1" applyBorder="1" applyAlignment="1">
      <alignment/>
    </xf>
    <xf numFmtId="207" fontId="3" fillId="0" borderId="4" xfId="15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3" xfId="0" applyFont="1" applyBorder="1" applyAlignment="1">
      <alignment/>
    </xf>
    <xf numFmtId="207" fontId="3" fillId="0" borderId="3" xfId="15" applyNumberFormat="1" applyFont="1" applyBorder="1" applyAlignment="1">
      <alignment horizontal="right"/>
    </xf>
    <xf numFmtId="0" fontId="4" fillId="0" borderId="0" xfId="0" applyFont="1" applyAlignment="1">
      <alignment/>
    </xf>
    <xf numFmtId="207" fontId="4" fillId="0" borderId="0" xfId="15" applyNumberFormat="1" applyFont="1" applyAlignment="1">
      <alignment/>
    </xf>
    <xf numFmtId="207" fontId="1" fillId="0" borderId="0" xfId="15" applyNumberFormat="1" applyFont="1" applyAlignment="1">
      <alignment/>
    </xf>
    <xf numFmtId="0" fontId="3" fillId="0" borderId="0" xfId="0" applyFont="1" applyBorder="1" applyAlignment="1">
      <alignment/>
    </xf>
    <xf numFmtId="207" fontId="3" fillId="0" borderId="5" xfId="15" applyNumberFormat="1" applyFont="1" applyBorder="1" applyAlignment="1">
      <alignment/>
    </xf>
    <xf numFmtId="207" fontId="1" fillId="0" borderId="0" xfId="15" applyNumberFormat="1" applyFont="1" applyAlignment="1">
      <alignment horizontal="centerContinuous"/>
    </xf>
    <xf numFmtId="0" fontId="4" fillId="0" borderId="0" xfId="0" applyFont="1" applyBorder="1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4" xfId="0" applyFont="1" applyBorder="1" applyAlignment="1">
      <alignment horizontal="left" vertical="center"/>
    </xf>
    <xf numFmtId="207" fontId="2" fillId="0" borderId="4" xfId="15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207" fontId="1" fillId="0" borderId="0" xfId="15" applyNumberFormat="1" applyFont="1" applyFill="1" applyAlignment="1" applyProtection="1">
      <alignment/>
      <protection/>
    </xf>
    <xf numFmtId="207" fontId="5" fillId="0" borderId="6" xfId="15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207" fontId="5" fillId="0" borderId="1" xfId="15" applyNumberFormat="1" applyFont="1" applyFill="1" applyBorder="1" applyAlignment="1" applyProtection="1">
      <alignment horizontal="center"/>
      <protection/>
    </xf>
    <xf numFmtId="207" fontId="5" fillId="0" borderId="2" xfId="15" applyNumberFormat="1" applyFont="1" applyFill="1" applyBorder="1" applyAlignment="1" applyProtection="1">
      <alignment horizontal="center"/>
      <protection/>
    </xf>
    <xf numFmtId="207" fontId="5" fillId="0" borderId="7" xfId="15" applyNumberFormat="1" applyFont="1" applyBorder="1" applyAlignment="1">
      <alignment horizontal="centerContinuous"/>
    </xf>
    <xf numFmtId="207" fontId="5" fillId="0" borderId="8" xfId="15" applyNumberFormat="1" applyFont="1" applyBorder="1" applyAlignment="1">
      <alignment horizontal="centerContinuous"/>
    </xf>
    <xf numFmtId="207" fontId="5" fillId="0" borderId="6" xfId="15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207" fontId="5" fillId="0" borderId="1" xfId="15" applyNumberFormat="1" applyFont="1" applyBorder="1" applyAlignment="1">
      <alignment horizontal="center"/>
    </xf>
    <xf numFmtId="207" fontId="5" fillId="0" borderId="2" xfId="15" applyNumberFormat="1" applyFont="1" applyBorder="1" applyAlignment="1">
      <alignment horizontal="center"/>
    </xf>
    <xf numFmtId="207" fontId="2" fillId="0" borderId="9" xfId="15" applyNumberFormat="1" applyFont="1" applyBorder="1" applyAlignment="1">
      <alignment horizontal="center"/>
    </xf>
    <xf numFmtId="207" fontId="2" fillId="0" borderId="1" xfId="15" applyNumberFormat="1" applyFont="1" applyBorder="1" applyAlignment="1">
      <alignment horizontal="center" vertical="center" wrapText="1"/>
    </xf>
    <xf numFmtId="207" fontId="1" fillId="0" borderId="0" xfId="15" applyNumberFormat="1" applyFont="1" applyFill="1" applyBorder="1" applyAlignment="1" applyProtection="1">
      <alignment horizontal="center"/>
      <protection locked="0"/>
    </xf>
    <xf numFmtId="207" fontId="1" fillId="0" borderId="0" xfId="15" applyNumberFormat="1" applyFont="1" applyAlignment="1">
      <alignment vertical="center"/>
    </xf>
    <xf numFmtId="207" fontId="2" fillId="0" borderId="6" xfId="15" applyNumberFormat="1" applyFont="1" applyBorder="1" applyAlignment="1">
      <alignment horizontal="center" vertical="center" wrapText="1"/>
    </xf>
    <xf numFmtId="207" fontId="2" fillId="0" borderId="1" xfId="15" applyNumberFormat="1" applyFont="1" applyBorder="1" applyAlignment="1">
      <alignment horizontal="center" vertical="center"/>
    </xf>
    <xf numFmtId="207" fontId="2" fillId="0" borderId="2" xfId="15" applyNumberFormat="1" applyFont="1" applyBorder="1" applyAlignment="1">
      <alignment horizontal="center" vertical="center" wrapText="1"/>
    </xf>
    <xf numFmtId="207" fontId="2" fillId="0" borderId="2" xfId="15" applyNumberFormat="1" applyFont="1" applyBorder="1" applyAlignment="1">
      <alignment horizontal="center" vertical="center"/>
    </xf>
    <xf numFmtId="207" fontId="3" fillId="0" borderId="10" xfId="15" applyNumberFormat="1" applyFont="1" applyBorder="1" applyAlignment="1">
      <alignment/>
    </xf>
    <xf numFmtId="207" fontId="3" fillId="0" borderId="10" xfId="15" applyNumberFormat="1" applyFont="1" applyBorder="1" applyAlignment="1">
      <alignment horizontal="right" vertical="center"/>
    </xf>
    <xf numFmtId="207" fontId="3" fillId="0" borderId="3" xfId="15" applyNumberFormat="1" applyFont="1" applyBorder="1" applyAlignment="1">
      <alignment horizontal="right" vertical="center"/>
    </xf>
    <xf numFmtId="207" fontId="2" fillId="0" borderId="9" xfId="15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Continuous"/>
    </xf>
    <xf numFmtId="207" fontId="1" fillId="0" borderId="0" xfId="15" applyNumberFormat="1" applyFont="1" applyBorder="1" applyAlignment="1">
      <alignment horizontal="centerContinuous"/>
    </xf>
    <xf numFmtId="207" fontId="1" fillId="0" borderId="0" xfId="15" applyNumberFormat="1" applyFont="1" applyBorder="1" applyAlignment="1">
      <alignment/>
    </xf>
    <xf numFmtId="0" fontId="3" fillId="0" borderId="10" xfId="0" applyFont="1" applyBorder="1" applyAlignment="1">
      <alignment/>
    </xf>
    <xf numFmtId="207" fontId="3" fillId="0" borderId="10" xfId="15" applyNumberFormat="1" applyFont="1" applyBorder="1" applyAlignment="1">
      <alignment horizontal="right"/>
    </xf>
    <xf numFmtId="0" fontId="3" fillId="0" borderId="4" xfId="0" applyFont="1" applyBorder="1" applyAlignment="1">
      <alignment/>
    </xf>
    <xf numFmtId="207" fontId="3" fillId="0" borderId="4" xfId="15" applyNumberFormat="1" applyFont="1" applyBorder="1" applyAlignment="1">
      <alignment horizontal="right"/>
    </xf>
    <xf numFmtId="0" fontId="2" fillId="0" borderId="9" xfId="0" applyFont="1" applyBorder="1" applyAlignment="1">
      <alignment/>
    </xf>
    <xf numFmtId="207" fontId="2" fillId="0" borderId="9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207" fontId="3" fillId="0" borderId="10" xfId="15" applyNumberFormat="1" applyFont="1" applyFill="1" applyBorder="1" applyAlignment="1" applyProtection="1">
      <alignment horizontal="center"/>
      <protection/>
    </xf>
    <xf numFmtId="207" fontId="3" fillId="0" borderId="3" xfId="15" applyNumberFormat="1" applyFont="1" applyFill="1" applyBorder="1" applyAlignment="1" applyProtection="1">
      <alignment horizontal="center"/>
      <protection/>
    </xf>
    <xf numFmtId="207" fontId="1" fillId="0" borderId="0" xfId="15" applyNumberFormat="1" applyFont="1" applyAlignment="1">
      <alignment horizontal="center" vertical="center"/>
    </xf>
    <xf numFmtId="207" fontId="2" fillId="0" borderId="6" xfId="15" applyNumberFormat="1" applyFont="1" applyBorder="1" applyAlignment="1">
      <alignment horizontal="center" vertical="center" wrapText="1"/>
    </xf>
    <xf numFmtId="207" fontId="2" fillId="0" borderId="1" xfId="15" applyNumberFormat="1" applyFont="1" applyBorder="1" applyAlignment="1">
      <alignment horizontal="center" vertical="center" wrapText="1"/>
    </xf>
    <xf numFmtId="207" fontId="2" fillId="0" borderId="2" xfId="15" applyNumberFormat="1" applyFont="1" applyBorder="1" applyAlignment="1">
      <alignment horizontal="center" vertical="center" wrapText="1"/>
    </xf>
    <xf numFmtId="207" fontId="2" fillId="0" borderId="9" xfId="15" applyNumberFormat="1" applyFont="1" applyBorder="1" applyAlignment="1">
      <alignment horizontal="center" vertical="center"/>
    </xf>
    <xf numFmtId="207" fontId="2" fillId="0" borderId="9" xfId="15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07" fontId="5" fillId="0" borderId="9" xfId="15" applyNumberFormat="1" applyFont="1" applyBorder="1" applyAlignment="1">
      <alignment horizontal="center"/>
    </xf>
    <xf numFmtId="0" fontId="1" fillId="0" borderId="0" xfId="0" applyFont="1" applyFill="1" applyAlignment="1" applyProtection="1">
      <alignment horizontal="center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207" fontId="5" fillId="0" borderId="9" xfId="15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23" sqref="I6:J23"/>
    </sheetView>
  </sheetViews>
  <sheetFormatPr defaultColWidth="9.140625" defaultRowHeight="21.75"/>
  <cols>
    <col min="1" max="1" width="30.140625" style="6" customWidth="1"/>
    <col min="2" max="2" width="9.421875" style="6" customWidth="1"/>
    <col min="3" max="3" width="9.00390625" style="6" customWidth="1"/>
    <col min="4" max="4" width="9.7109375" style="6" customWidth="1"/>
    <col min="5" max="5" width="8.28125" style="6" customWidth="1"/>
    <col min="6" max="6" width="9.57421875" style="6" customWidth="1"/>
    <col min="7" max="7" width="8.57421875" style="6" customWidth="1"/>
    <col min="8" max="8" width="9.421875" style="6" customWidth="1"/>
    <col min="9" max="9" width="9.140625" style="6" customWidth="1"/>
    <col min="10" max="10" width="9.421875" style="6" customWidth="1"/>
    <col min="11" max="11" width="9.140625" style="6" customWidth="1"/>
    <col min="12" max="12" width="9.421875" style="6" customWidth="1"/>
    <col min="13" max="13" width="9.140625" style="6" customWidth="1"/>
    <col min="14" max="14" width="9.7109375" style="6" customWidth="1"/>
    <col min="15" max="15" width="8.421875" style="6" customWidth="1"/>
    <col min="16" max="16" width="9.140625" style="6" customWidth="1"/>
    <col min="17" max="17" width="8.8515625" style="6" customWidth="1"/>
    <col min="18" max="21" width="9.140625" style="6" customWidth="1"/>
    <col min="22" max="22" width="11.421875" style="6" customWidth="1"/>
    <col min="23" max="16384" width="9.140625" style="6" customWidth="1"/>
  </cols>
  <sheetData>
    <row r="1" spans="1:22" s="10" customFormat="1" ht="26.25">
      <c r="A1" s="58" t="s">
        <v>82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2" spans="1:22" s="10" customFormat="1" ht="26.25">
      <c r="A2" s="35"/>
      <c r="B2" s="35"/>
      <c r="C2" s="35"/>
      <c r="D2" s="35"/>
      <c r="E2" s="35"/>
      <c r="F2" s="35"/>
      <c r="G2" s="35"/>
      <c r="H2" s="12" t="s">
        <v>78</v>
      </c>
      <c r="I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21">
      <c r="A3" s="59" t="s">
        <v>59</v>
      </c>
      <c r="B3" s="36" t="s">
        <v>0</v>
      </c>
      <c r="C3" s="62" t="s">
        <v>1</v>
      </c>
      <c r="D3" s="62"/>
      <c r="E3" s="62" t="s">
        <v>2</v>
      </c>
      <c r="F3" s="62"/>
      <c r="G3" s="62" t="s">
        <v>3</v>
      </c>
      <c r="H3" s="62"/>
      <c r="I3" s="62" t="s">
        <v>4</v>
      </c>
      <c r="J3" s="62"/>
      <c r="K3" s="62" t="s">
        <v>5</v>
      </c>
      <c r="L3" s="62"/>
      <c r="M3" s="62" t="s">
        <v>6</v>
      </c>
      <c r="N3" s="62"/>
      <c r="O3" s="62" t="s">
        <v>7</v>
      </c>
      <c r="P3" s="62"/>
      <c r="Q3" s="62" t="s">
        <v>8</v>
      </c>
      <c r="R3" s="62"/>
      <c r="S3" s="62" t="s">
        <v>9</v>
      </c>
      <c r="T3" s="62"/>
      <c r="U3" s="62" t="s">
        <v>10</v>
      </c>
      <c r="V3" s="62"/>
    </row>
    <row r="4" spans="1:22" ht="21">
      <c r="A4" s="60"/>
      <c r="B4" s="33" t="s">
        <v>11</v>
      </c>
      <c r="C4" s="37" t="s">
        <v>0</v>
      </c>
      <c r="D4" s="37" t="s">
        <v>11</v>
      </c>
      <c r="E4" s="37" t="s">
        <v>0</v>
      </c>
      <c r="F4" s="37" t="s">
        <v>11</v>
      </c>
      <c r="G4" s="37" t="s">
        <v>0</v>
      </c>
      <c r="H4" s="37" t="s">
        <v>11</v>
      </c>
      <c r="I4" s="37" t="s">
        <v>0</v>
      </c>
      <c r="J4" s="37" t="s">
        <v>11</v>
      </c>
      <c r="K4" s="37" t="s">
        <v>0</v>
      </c>
      <c r="L4" s="37" t="s">
        <v>11</v>
      </c>
      <c r="M4" s="37" t="s">
        <v>0</v>
      </c>
      <c r="N4" s="37" t="s">
        <v>11</v>
      </c>
      <c r="O4" s="37" t="s">
        <v>0</v>
      </c>
      <c r="P4" s="37" t="s">
        <v>11</v>
      </c>
      <c r="Q4" s="37" t="s">
        <v>0</v>
      </c>
      <c r="R4" s="37" t="s">
        <v>11</v>
      </c>
      <c r="S4" s="37" t="s">
        <v>0</v>
      </c>
      <c r="T4" s="37" t="s">
        <v>11</v>
      </c>
      <c r="U4" s="37" t="s">
        <v>0</v>
      </c>
      <c r="V4" s="37" t="s">
        <v>11</v>
      </c>
    </row>
    <row r="5" spans="1:22" ht="21">
      <c r="A5" s="61"/>
      <c r="B5" s="38" t="s">
        <v>12</v>
      </c>
      <c r="C5" s="39" t="s">
        <v>13</v>
      </c>
      <c r="D5" s="39" t="s">
        <v>14</v>
      </c>
      <c r="E5" s="39" t="s">
        <v>13</v>
      </c>
      <c r="F5" s="39" t="s">
        <v>14</v>
      </c>
      <c r="G5" s="39" t="s">
        <v>13</v>
      </c>
      <c r="H5" s="39" t="s">
        <v>14</v>
      </c>
      <c r="I5" s="39" t="s">
        <v>13</v>
      </c>
      <c r="J5" s="39" t="s">
        <v>14</v>
      </c>
      <c r="K5" s="39" t="s">
        <v>13</v>
      </c>
      <c r="L5" s="39" t="s">
        <v>14</v>
      </c>
      <c r="M5" s="39" t="s">
        <v>13</v>
      </c>
      <c r="N5" s="39" t="s">
        <v>14</v>
      </c>
      <c r="O5" s="39" t="s">
        <v>13</v>
      </c>
      <c r="P5" s="39" t="s">
        <v>14</v>
      </c>
      <c r="Q5" s="39" t="s">
        <v>13</v>
      </c>
      <c r="R5" s="39" t="s">
        <v>14</v>
      </c>
      <c r="S5" s="39" t="s">
        <v>13</v>
      </c>
      <c r="T5" s="39" t="s">
        <v>14</v>
      </c>
      <c r="U5" s="39" t="s">
        <v>13</v>
      </c>
      <c r="V5" s="39" t="s">
        <v>14</v>
      </c>
    </row>
    <row r="6" spans="1:22" ht="21">
      <c r="A6" s="40" t="s">
        <v>60</v>
      </c>
      <c r="B6" s="41">
        <v>11745</v>
      </c>
      <c r="C6" s="41">
        <v>1425</v>
      </c>
      <c r="D6" s="41">
        <v>127</v>
      </c>
      <c r="E6" s="41">
        <v>28783</v>
      </c>
      <c r="F6" s="41">
        <v>5769</v>
      </c>
      <c r="G6" s="41">
        <v>5548</v>
      </c>
      <c r="H6" s="41">
        <v>1597</v>
      </c>
      <c r="I6" s="41">
        <v>10560</v>
      </c>
      <c r="J6" s="41">
        <v>650</v>
      </c>
      <c r="K6" s="41">
        <v>437</v>
      </c>
      <c r="L6" s="41">
        <v>27</v>
      </c>
      <c r="M6" s="41">
        <v>10</v>
      </c>
      <c r="N6" s="41">
        <v>2</v>
      </c>
      <c r="O6" s="41">
        <v>4</v>
      </c>
      <c r="P6" s="41">
        <v>1</v>
      </c>
      <c r="Q6" s="41"/>
      <c r="R6" s="41"/>
      <c r="S6" s="41"/>
      <c r="T6" s="41"/>
      <c r="U6" s="41"/>
      <c r="V6" s="41"/>
    </row>
    <row r="7" spans="1:22" ht="21">
      <c r="A7" s="4" t="s">
        <v>61</v>
      </c>
      <c r="B7" s="42">
        <v>5040</v>
      </c>
      <c r="C7" s="42">
        <v>0</v>
      </c>
      <c r="D7" s="42">
        <v>0</v>
      </c>
      <c r="E7" s="42">
        <v>16323</v>
      </c>
      <c r="F7" s="42">
        <v>2256</v>
      </c>
      <c r="G7" s="42">
        <v>4408</v>
      </c>
      <c r="H7" s="42">
        <v>1032</v>
      </c>
      <c r="I7" s="42">
        <v>1321</v>
      </c>
      <c r="J7" s="42">
        <v>150</v>
      </c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</row>
    <row r="8" spans="1:22" ht="21">
      <c r="A8" s="4" t="s">
        <v>62</v>
      </c>
      <c r="B8" s="42">
        <v>3983</v>
      </c>
      <c r="C8" s="42">
        <v>0</v>
      </c>
      <c r="D8" s="42">
        <v>0</v>
      </c>
      <c r="E8" s="42">
        <v>11333</v>
      </c>
      <c r="F8" s="42">
        <v>1665</v>
      </c>
      <c r="G8" s="42">
        <v>3395</v>
      </c>
      <c r="H8" s="42">
        <v>710</v>
      </c>
      <c r="I8" s="42">
        <v>973</v>
      </c>
      <c r="J8" s="42">
        <v>147</v>
      </c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</row>
    <row r="9" spans="1:22" ht="21">
      <c r="A9" s="4" t="s">
        <v>63</v>
      </c>
      <c r="B9" s="42">
        <v>11384</v>
      </c>
      <c r="C9" s="42">
        <v>34</v>
      </c>
      <c r="D9" s="42">
        <v>2</v>
      </c>
      <c r="E9" s="42">
        <v>24925</v>
      </c>
      <c r="F9" s="42">
        <v>4383</v>
      </c>
      <c r="G9" s="42">
        <v>6545</v>
      </c>
      <c r="H9" s="42">
        <v>1531</v>
      </c>
      <c r="I9" s="42">
        <v>1715</v>
      </c>
      <c r="J9" s="42">
        <v>90</v>
      </c>
      <c r="K9" s="42"/>
      <c r="L9" s="42"/>
      <c r="M9" s="42"/>
      <c r="N9" s="42"/>
      <c r="O9" s="42"/>
      <c r="P9" s="42"/>
      <c r="Q9" s="42">
        <v>2</v>
      </c>
      <c r="R9" s="42">
        <v>1</v>
      </c>
      <c r="S9" s="42"/>
      <c r="T9" s="42"/>
      <c r="U9" s="42"/>
      <c r="V9" s="42"/>
    </row>
    <row r="10" spans="1:22" ht="21">
      <c r="A10" s="4" t="s">
        <v>64</v>
      </c>
      <c r="B10" s="42">
        <v>5974</v>
      </c>
      <c r="C10" s="42">
        <v>212</v>
      </c>
      <c r="D10" s="42">
        <v>1</v>
      </c>
      <c r="E10" s="42">
        <v>10784</v>
      </c>
      <c r="F10" s="42">
        <v>1419</v>
      </c>
      <c r="G10" s="42">
        <v>2719</v>
      </c>
      <c r="H10" s="42">
        <v>646</v>
      </c>
      <c r="I10" s="42">
        <v>3230</v>
      </c>
      <c r="J10" s="42">
        <v>214</v>
      </c>
      <c r="K10" s="42">
        <v>65</v>
      </c>
      <c r="L10" s="42">
        <v>5</v>
      </c>
      <c r="M10" s="42">
        <v>7</v>
      </c>
      <c r="N10" s="42">
        <v>1</v>
      </c>
      <c r="O10" s="42"/>
      <c r="P10" s="42"/>
      <c r="Q10" s="42"/>
      <c r="R10" s="42"/>
      <c r="S10" s="42"/>
      <c r="T10" s="42"/>
      <c r="U10" s="42"/>
      <c r="V10" s="42"/>
    </row>
    <row r="11" spans="1:22" ht="21">
      <c r="A11" s="4" t="s">
        <v>65</v>
      </c>
      <c r="B11" s="42">
        <v>3181</v>
      </c>
      <c r="C11" s="42">
        <v>2406</v>
      </c>
      <c r="D11" s="42">
        <v>165</v>
      </c>
      <c r="E11" s="42">
        <v>13881</v>
      </c>
      <c r="F11" s="42">
        <v>1864</v>
      </c>
      <c r="G11" s="42">
        <v>5029</v>
      </c>
      <c r="H11" s="42">
        <v>1256</v>
      </c>
      <c r="I11" s="42">
        <v>1966</v>
      </c>
      <c r="J11" s="42">
        <v>264</v>
      </c>
      <c r="K11" s="42">
        <v>8</v>
      </c>
      <c r="L11" s="42">
        <v>3</v>
      </c>
      <c r="M11" s="42"/>
      <c r="N11" s="42"/>
      <c r="O11" s="42"/>
      <c r="P11" s="42"/>
      <c r="Q11" s="42"/>
      <c r="R11" s="42"/>
      <c r="S11" s="42"/>
      <c r="T11" s="42"/>
      <c r="U11" s="42"/>
      <c r="V11" s="42"/>
    </row>
    <row r="12" spans="1:22" ht="21">
      <c r="A12" s="4" t="s">
        <v>66</v>
      </c>
      <c r="B12" s="42">
        <v>1790</v>
      </c>
      <c r="C12" s="42"/>
      <c r="D12" s="42"/>
      <c r="E12" s="42">
        <v>8466</v>
      </c>
      <c r="F12" s="42">
        <v>838</v>
      </c>
      <c r="G12" s="42">
        <v>1460</v>
      </c>
      <c r="H12" s="42">
        <v>264</v>
      </c>
      <c r="I12" s="42">
        <v>576</v>
      </c>
      <c r="J12" s="42">
        <v>78</v>
      </c>
      <c r="K12" s="42">
        <v>144</v>
      </c>
      <c r="L12" s="42">
        <v>3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</row>
    <row r="13" spans="1:22" ht="21">
      <c r="A13" s="4" t="s">
        <v>67</v>
      </c>
      <c r="B13" s="42">
        <v>17408</v>
      </c>
      <c r="C13" s="42">
        <v>83</v>
      </c>
      <c r="D13" s="42">
        <v>15</v>
      </c>
      <c r="E13" s="42">
        <v>29132</v>
      </c>
      <c r="F13" s="42">
        <v>4735</v>
      </c>
      <c r="G13" s="42">
        <v>10670</v>
      </c>
      <c r="H13" s="42">
        <v>2176</v>
      </c>
      <c r="I13" s="42">
        <v>5122</v>
      </c>
      <c r="J13" s="42">
        <v>360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</row>
    <row r="14" spans="1:22" ht="21">
      <c r="A14" s="4" t="s">
        <v>68</v>
      </c>
      <c r="B14" s="42">
        <v>1443</v>
      </c>
      <c r="C14" s="42"/>
      <c r="D14" s="42"/>
      <c r="E14" s="42">
        <v>9473</v>
      </c>
      <c r="F14" s="42">
        <v>1510</v>
      </c>
      <c r="G14" s="42">
        <v>2391</v>
      </c>
      <c r="H14" s="42">
        <v>468</v>
      </c>
      <c r="I14" s="42">
        <v>529</v>
      </c>
      <c r="J14" s="42">
        <v>34</v>
      </c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21">
      <c r="A15" s="4" t="s">
        <v>69</v>
      </c>
      <c r="B15" s="42">
        <v>7509</v>
      </c>
      <c r="C15" s="42"/>
      <c r="D15" s="42"/>
      <c r="E15" s="42">
        <v>18880</v>
      </c>
      <c r="F15" s="42">
        <v>1607</v>
      </c>
      <c r="G15" s="42">
        <v>8692</v>
      </c>
      <c r="H15" s="42">
        <v>1045</v>
      </c>
      <c r="I15" s="42">
        <v>838</v>
      </c>
      <c r="J15" s="42">
        <v>112</v>
      </c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</row>
    <row r="16" spans="1:22" ht="21">
      <c r="A16" s="4" t="s">
        <v>70</v>
      </c>
      <c r="B16" s="42">
        <v>4828</v>
      </c>
      <c r="C16" s="42">
        <v>23</v>
      </c>
      <c r="D16" s="42">
        <v>2</v>
      </c>
      <c r="E16" s="42">
        <v>23000</v>
      </c>
      <c r="F16" s="42">
        <v>1855</v>
      </c>
      <c r="G16" s="42">
        <v>8848</v>
      </c>
      <c r="H16" s="42">
        <v>1650</v>
      </c>
      <c r="I16" s="42">
        <v>2080</v>
      </c>
      <c r="J16" s="42">
        <v>163</v>
      </c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</row>
    <row r="17" spans="1:22" ht="21">
      <c r="A17" s="4" t="s">
        <v>71</v>
      </c>
      <c r="B17" s="42">
        <v>12767</v>
      </c>
      <c r="C17" s="42">
        <v>182</v>
      </c>
      <c r="D17" s="42">
        <v>8</v>
      </c>
      <c r="E17" s="42">
        <v>23488</v>
      </c>
      <c r="F17" s="42">
        <v>4865</v>
      </c>
      <c r="G17" s="42">
        <v>8564</v>
      </c>
      <c r="H17" s="42">
        <v>2093</v>
      </c>
      <c r="I17" s="42">
        <v>4314</v>
      </c>
      <c r="J17" s="42">
        <v>434</v>
      </c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</row>
    <row r="18" spans="1:22" ht="21">
      <c r="A18" s="4" t="s">
        <v>72</v>
      </c>
      <c r="B18" s="42">
        <v>1864</v>
      </c>
      <c r="C18" s="42">
        <v>213</v>
      </c>
      <c r="D18" s="42">
        <v>17</v>
      </c>
      <c r="E18" s="42">
        <v>7352</v>
      </c>
      <c r="F18" s="42">
        <v>1187</v>
      </c>
      <c r="G18" s="42">
        <v>3002</v>
      </c>
      <c r="H18" s="42">
        <v>638</v>
      </c>
      <c r="I18" s="42">
        <v>495</v>
      </c>
      <c r="J18" s="42">
        <v>53</v>
      </c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</row>
    <row r="19" spans="1:22" ht="21">
      <c r="A19" s="4" t="s">
        <v>73</v>
      </c>
      <c r="B19" s="42">
        <v>3807</v>
      </c>
      <c r="C19" s="42"/>
      <c r="D19" s="42"/>
      <c r="E19" s="42">
        <v>13478</v>
      </c>
      <c r="F19" s="42">
        <v>2150</v>
      </c>
      <c r="G19" s="42">
        <v>2689</v>
      </c>
      <c r="H19" s="42">
        <v>591</v>
      </c>
      <c r="I19" s="42">
        <v>832</v>
      </c>
      <c r="J19" s="42">
        <v>101</v>
      </c>
      <c r="K19" s="42">
        <v>13</v>
      </c>
      <c r="L19" s="42">
        <v>2</v>
      </c>
      <c r="M19" s="42">
        <v>6</v>
      </c>
      <c r="N19" s="42">
        <v>2</v>
      </c>
      <c r="O19" s="42"/>
      <c r="P19" s="42"/>
      <c r="Q19" s="42"/>
      <c r="R19" s="42"/>
      <c r="S19" s="42"/>
      <c r="T19" s="42"/>
      <c r="U19" s="42"/>
      <c r="V19" s="42"/>
    </row>
    <row r="20" spans="1:22" ht="21">
      <c r="A20" s="4" t="s">
        <v>74</v>
      </c>
      <c r="B20" s="42">
        <v>4725</v>
      </c>
      <c r="C20" s="42"/>
      <c r="D20" s="42"/>
      <c r="E20" s="42">
        <v>12170</v>
      </c>
      <c r="F20" s="42">
        <v>2530</v>
      </c>
      <c r="G20" s="42">
        <v>3290</v>
      </c>
      <c r="H20" s="42">
        <v>982</v>
      </c>
      <c r="I20" s="42">
        <v>1675</v>
      </c>
      <c r="J20" s="42">
        <v>351</v>
      </c>
      <c r="K20" s="42">
        <v>30</v>
      </c>
      <c r="L20" s="42">
        <v>1</v>
      </c>
      <c r="M20" s="42">
        <v>1</v>
      </c>
      <c r="N20" s="42">
        <v>1</v>
      </c>
      <c r="O20" s="42"/>
      <c r="P20" s="42"/>
      <c r="Q20" s="42"/>
      <c r="R20" s="42"/>
      <c r="S20" s="42"/>
      <c r="T20" s="42"/>
      <c r="U20" s="42"/>
      <c r="V20" s="42"/>
    </row>
    <row r="21" spans="1:22" ht="21">
      <c r="A21" s="4" t="s">
        <v>75</v>
      </c>
      <c r="B21" s="42">
        <v>1556</v>
      </c>
      <c r="C21" s="42">
        <v>351</v>
      </c>
      <c r="D21" s="42">
        <v>17</v>
      </c>
      <c r="E21" s="42">
        <v>9653</v>
      </c>
      <c r="F21" s="42">
        <v>954</v>
      </c>
      <c r="G21" s="42">
        <v>3405</v>
      </c>
      <c r="H21" s="42">
        <v>561</v>
      </c>
      <c r="I21" s="42">
        <v>1685</v>
      </c>
      <c r="J21" s="42">
        <v>69</v>
      </c>
      <c r="K21" s="42">
        <v>5</v>
      </c>
      <c r="L21" s="42">
        <v>1</v>
      </c>
      <c r="M21" s="42"/>
      <c r="N21" s="42"/>
      <c r="O21" s="42"/>
      <c r="P21" s="42"/>
      <c r="Q21" s="42"/>
      <c r="R21" s="42"/>
      <c r="S21" s="42"/>
      <c r="T21" s="42"/>
      <c r="U21" s="42"/>
      <c r="V21" s="42"/>
    </row>
    <row r="22" spans="1:22" ht="21">
      <c r="A22" s="4" t="s">
        <v>76</v>
      </c>
      <c r="B22" s="42">
        <v>3978</v>
      </c>
      <c r="C22" s="42"/>
      <c r="D22" s="42"/>
      <c r="E22" s="42">
        <v>13478</v>
      </c>
      <c r="F22" s="42">
        <v>2161</v>
      </c>
      <c r="G22" s="42">
        <v>1556</v>
      </c>
      <c r="H22" s="42">
        <v>467</v>
      </c>
      <c r="I22" s="42">
        <v>1885</v>
      </c>
      <c r="J22" s="42">
        <v>174</v>
      </c>
      <c r="K22" s="42">
        <v>45</v>
      </c>
      <c r="L22" s="42">
        <v>1</v>
      </c>
      <c r="M22" s="42"/>
      <c r="N22" s="42"/>
      <c r="O22" s="42"/>
      <c r="P22" s="42"/>
      <c r="Q22" s="42"/>
      <c r="R22" s="42"/>
      <c r="S22" s="42"/>
      <c r="T22" s="42"/>
      <c r="U22" s="42"/>
      <c r="V22" s="42"/>
    </row>
    <row r="23" spans="1:22" ht="21">
      <c r="A23" s="4" t="s">
        <v>77</v>
      </c>
      <c r="B23" s="42">
        <v>2965</v>
      </c>
      <c r="C23" s="42">
        <v>6</v>
      </c>
      <c r="D23" s="42">
        <v>1</v>
      </c>
      <c r="E23" s="42">
        <v>8785</v>
      </c>
      <c r="F23" s="42">
        <v>1530</v>
      </c>
      <c r="G23" s="42">
        <v>1958</v>
      </c>
      <c r="H23" s="42">
        <v>320</v>
      </c>
      <c r="I23" s="42">
        <v>808</v>
      </c>
      <c r="J23" s="42">
        <v>102</v>
      </c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</row>
    <row r="24" spans="1:22" ht="21">
      <c r="A24" s="4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</row>
    <row r="25" spans="1:22" s="44" customFormat="1" ht="21">
      <c r="A25" s="32" t="s">
        <v>15</v>
      </c>
      <c r="B25" s="43">
        <f aca="true" t="shared" si="0" ref="B25:V25">SUM(B6:B24)</f>
        <v>105947</v>
      </c>
      <c r="C25" s="43">
        <f t="shared" si="0"/>
        <v>4935</v>
      </c>
      <c r="D25" s="43">
        <f t="shared" si="0"/>
        <v>355</v>
      </c>
      <c r="E25" s="43">
        <f t="shared" si="0"/>
        <v>283384</v>
      </c>
      <c r="F25" s="43">
        <f t="shared" si="0"/>
        <v>43278</v>
      </c>
      <c r="G25" s="43">
        <f t="shared" si="0"/>
        <v>84169</v>
      </c>
      <c r="H25" s="43">
        <f t="shared" si="0"/>
        <v>18027</v>
      </c>
      <c r="I25" s="43">
        <f t="shared" si="0"/>
        <v>40604</v>
      </c>
      <c r="J25" s="43">
        <f t="shared" si="0"/>
        <v>3546</v>
      </c>
      <c r="K25" s="43">
        <f t="shared" si="0"/>
        <v>747</v>
      </c>
      <c r="L25" s="43">
        <f t="shared" si="0"/>
        <v>43</v>
      </c>
      <c r="M25" s="43">
        <f t="shared" si="0"/>
        <v>24</v>
      </c>
      <c r="N25" s="43">
        <f t="shared" si="0"/>
        <v>6</v>
      </c>
      <c r="O25" s="43">
        <f t="shared" si="0"/>
        <v>4</v>
      </c>
      <c r="P25" s="43">
        <f t="shared" si="0"/>
        <v>1</v>
      </c>
      <c r="Q25" s="43">
        <f t="shared" si="0"/>
        <v>2</v>
      </c>
      <c r="R25" s="43">
        <f t="shared" si="0"/>
        <v>1</v>
      </c>
      <c r="S25" s="43">
        <f t="shared" si="0"/>
        <v>0</v>
      </c>
      <c r="T25" s="43">
        <f t="shared" si="0"/>
        <v>0</v>
      </c>
      <c r="U25" s="43">
        <f t="shared" si="0"/>
        <v>0</v>
      </c>
      <c r="V25" s="43">
        <f t="shared" si="0"/>
        <v>0</v>
      </c>
    </row>
  </sheetData>
  <mergeCells count="12">
    <mergeCell ref="S3:T3"/>
    <mergeCell ref="U3:V3"/>
    <mergeCell ref="A1:V1"/>
    <mergeCell ref="A3:A5"/>
    <mergeCell ref="C3:D3"/>
    <mergeCell ref="E3:F3"/>
    <mergeCell ref="G3:H3"/>
    <mergeCell ref="I3:J3"/>
    <mergeCell ref="K3:L3"/>
    <mergeCell ref="M3:N3"/>
    <mergeCell ref="O3:P3"/>
    <mergeCell ref="Q3:R3"/>
  </mergeCells>
  <printOptions/>
  <pageMargins left="0.19" right="0.21" top="0.51" bottom="0.53" header="0.37" footer="0.29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5"/>
  <sheetViews>
    <sheetView workbookViewId="0" topLeftCell="A1">
      <pane xSplit="1" ySplit="5" topLeftCell="H6" activePane="bottomRight" state="frozen"/>
      <selection pane="topLeft" activeCell="H13" sqref="H13"/>
      <selection pane="topRight" activeCell="H13" sqref="H13"/>
      <selection pane="bottomLeft" activeCell="H13" sqref="H13"/>
      <selection pane="bottomRight" activeCell="Q23" sqref="P6:Q23"/>
    </sheetView>
  </sheetViews>
  <sheetFormatPr defaultColWidth="9.140625" defaultRowHeight="21.75"/>
  <cols>
    <col min="1" max="1" width="24.00390625" style="6" customWidth="1"/>
    <col min="2" max="2" width="9.8515625" style="6" customWidth="1"/>
    <col min="3" max="3" width="10.28125" style="6" customWidth="1"/>
    <col min="4" max="4" width="9.140625" style="6" customWidth="1"/>
    <col min="5" max="5" width="10.421875" style="6" customWidth="1"/>
    <col min="6" max="6" width="10.140625" style="6" customWidth="1"/>
    <col min="7" max="9" width="10.421875" style="6" customWidth="1"/>
    <col min="10" max="10" width="10.7109375" style="6" customWidth="1"/>
    <col min="11" max="11" width="10.8515625" style="6" customWidth="1"/>
    <col min="12" max="12" width="11.00390625" style="6" customWidth="1"/>
    <col min="13" max="13" width="10.7109375" style="6" customWidth="1"/>
    <col min="14" max="14" width="11.57421875" style="6" customWidth="1"/>
    <col min="15" max="17" width="10.7109375" style="6" customWidth="1"/>
    <col min="18" max="18" width="9.140625" style="6" customWidth="1"/>
    <col min="19" max="19" width="10.7109375" style="6" customWidth="1"/>
    <col min="20" max="20" width="9.140625" style="6" customWidth="1"/>
    <col min="21" max="21" width="10.00390625" style="6" customWidth="1"/>
    <col min="22" max="22" width="9.57421875" style="6" customWidth="1"/>
    <col min="23" max="23" width="11.00390625" style="6" customWidth="1"/>
    <col min="24" max="16384" width="9.140625" style="6" customWidth="1"/>
  </cols>
  <sheetData>
    <row r="1" spans="1:23" s="10" customFormat="1" ht="26.25">
      <c r="A1" s="64" t="s">
        <v>81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2:23" s="10" customFormat="1" ht="26.25">
      <c r="B2" s="11"/>
      <c r="C2" s="11"/>
      <c r="D2" s="11"/>
      <c r="E2" s="11"/>
      <c r="F2" s="11"/>
      <c r="G2" s="11"/>
      <c r="H2" s="11"/>
      <c r="I2" s="11"/>
      <c r="J2" s="12" t="s">
        <v>78</v>
      </c>
      <c r="K2" s="12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21">
      <c r="A3" s="65" t="s">
        <v>59</v>
      </c>
      <c r="B3" s="63" t="s">
        <v>16</v>
      </c>
      <c r="C3" s="63"/>
      <c r="D3" s="63" t="s">
        <v>17</v>
      </c>
      <c r="E3" s="63"/>
      <c r="F3" s="63" t="s">
        <v>18</v>
      </c>
      <c r="G3" s="63"/>
      <c r="H3" s="32"/>
      <c r="I3" s="32"/>
      <c r="J3" s="63" t="s">
        <v>19</v>
      </c>
      <c r="K3" s="63"/>
      <c r="L3" s="63" t="s">
        <v>20</v>
      </c>
      <c r="M3" s="63"/>
      <c r="N3" s="63" t="s">
        <v>21</v>
      </c>
      <c r="O3" s="63"/>
      <c r="P3" s="32"/>
      <c r="Q3" s="32"/>
      <c r="R3" s="63" t="s">
        <v>22</v>
      </c>
      <c r="S3" s="63"/>
      <c r="T3" s="63" t="s">
        <v>23</v>
      </c>
      <c r="U3" s="63"/>
      <c r="V3" s="63" t="s">
        <v>24</v>
      </c>
      <c r="W3" s="63"/>
    </row>
    <row r="4" spans="1:23" ht="21">
      <c r="A4" s="66"/>
      <c r="B4" s="2" t="s">
        <v>0</v>
      </c>
      <c r="C4" s="2" t="s">
        <v>11</v>
      </c>
      <c r="D4" s="2" t="s">
        <v>0</v>
      </c>
      <c r="E4" s="2" t="s">
        <v>11</v>
      </c>
      <c r="F4" s="2" t="s">
        <v>0</v>
      </c>
      <c r="G4" s="2" t="s">
        <v>11</v>
      </c>
      <c r="H4" s="2"/>
      <c r="I4" s="2"/>
      <c r="J4" s="2" t="s">
        <v>0</v>
      </c>
      <c r="K4" s="2" t="s">
        <v>11</v>
      </c>
      <c r="L4" s="2" t="s">
        <v>0</v>
      </c>
      <c r="M4" s="2" t="s">
        <v>11</v>
      </c>
      <c r="N4" s="2" t="s">
        <v>0</v>
      </c>
      <c r="O4" s="2" t="s">
        <v>11</v>
      </c>
      <c r="P4" s="2"/>
      <c r="Q4" s="2"/>
      <c r="R4" s="2" t="s">
        <v>0</v>
      </c>
      <c r="S4" s="2" t="s">
        <v>11</v>
      </c>
      <c r="T4" s="2" t="s">
        <v>0</v>
      </c>
      <c r="U4" s="2" t="s">
        <v>11</v>
      </c>
      <c r="V4" s="2" t="s">
        <v>0</v>
      </c>
      <c r="W4" s="2" t="s">
        <v>11</v>
      </c>
    </row>
    <row r="5" spans="1:23" ht="21">
      <c r="A5" s="67"/>
      <c r="B5" s="3" t="s">
        <v>13</v>
      </c>
      <c r="C5" s="3" t="s">
        <v>14</v>
      </c>
      <c r="D5" s="3" t="s">
        <v>13</v>
      </c>
      <c r="E5" s="3" t="s">
        <v>14</v>
      </c>
      <c r="F5" s="3" t="s">
        <v>13</v>
      </c>
      <c r="G5" s="3" t="s">
        <v>14</v>
      </c>
      <c r="H5" s="3"/>
      <c r="I5" s="3"/>
      <c r="J5" s="3" t="s">
        <v>13</v>
      </c>
      <c r="K5" s="3" t="s">
        <v>14</v>
      </c>
      <c r="L5" s="3" t="s">
        <v>13</v>
      </c>
      <c r="M5" s="3" t="s">
        <v>14</v>
      </c>
      <c r="N5" s="3" t="s">
        <v>13</v>
      </c>
      <c r="O5" s="3" t="s">
        <v>14</v>
      </c>
      <c r="P5" s="3"/>
      <c r="Q5" s="3"/>
      <c r="R5" s="3" t="s">
        <v>13</v>
      </c>
      <c r="S5" s="3" t="s">
        <v>14</v>
      </c>
      <c r="T5" s="3" t="s">
        <v>13</v>
      </c>
      <c r="U5" s="3" t="s">
        <v>14</v>
      </c>
      <c r="V5" s="3" t="s">
        <v>13</v>
      </c>
      <c r="W5" s="3" t="s">
        <v>14</v>
      </c>
    </row>
    <row r="6" spans="1:23" ht="21">
      <c r="A6" s="48" t="s">
        <v>60</v>
      </c>
      <c r="B6" s="49">
        <v>8320</v>
      </c>
      <c r="C6" s="49">
        <v>423</v>
      </c>
      <c r="D6" s="49">
        <v>3136</v>
      </c>
      <c r="E6" s="49">
        <v>217</v>
      </c>
      <c r="F6" s="49">
        <v>18155</v>
      </c>
      <c r="G6" s="49">
        <v>3236</v>
      </c>
      <c r="H6" s="49">
        <f>SUM(B6+D6+F6)</f>
        <v>29611</v>
      </c>
      <c r="I6" s="49">
        <f>SUM(C6+E6+G6)</f>
        <v>3876</v>
      </c>
      <c r="J6" s="49">
        <v>31442</v>
      </c>
      <c r="K6" s="49">
        <v>210</v>
      </c>
      <c r="L6" s="49">
        <v>25496</v>
      </c>
      <c r="M6" s="49">
        <v>329</v>
      </c>
      <c r="N6" s="49">
        <v>275969</v>
      </c>
      <c r="O6" s="49">
        <v>11206</v>
      </c>
      <c r="P6" s="49">
        <f>SUM(J6+L6+N6)</f>
        <v>332907</v>
      </c>
      <c r="Q6" s="49">
        <f>SUM(K6+M6+O6)</f>
        <v>11745</v>
      </c>
      <c r="R6" s="49">
        <v>3</v>
      </c>
      <c r="S6" s="49">
        <v>1</v>
      </c>
      <c r="T6" s="49">
        <v>2414</v>
      </c>
      <c r="U6" s="49">
        <v>4</v>
      </c>
      <c r="V6" s="49">
        <v>1054</v>
      </c>
      <c r="W6" s="49">
        <v>91</v>
      </c>
    </row>
    <row r="7" spans="1:23" ht="21">
      <c r="A7" s="8" t="s">
        <v>61</v>
      </c>
      <c r="B7" s="9">
        <v>253</v>
      </c>
      <c r="C7" s="9">
        <v>24</v>
      </c>
      <c r="D7" s="9">
        <v>269</v>
      </c>
      <c r="E7" s="9">
        <v>27</v>
      </c>
      <c r="F7" s="9">
        <v>14309</v>
      </c>
      <c r="G7" s="9">
        <v>1318</v>
      </c>
      <c r="H7" s="49">
        <f aca="true" t="shared" si="0" ref="H7:H23">SUM(B7+D7+F7)</f>
        <v>14831</v>
      </c>
      <c r="I7" s="49">
        <f aca="true" t="shared" si="1" ref="I7:I23">SUM(C7+E7+G7)</f>
        <v>1369</v>
      </c>
      <c r="J7" s="9">
        <v>20</v>
      </c>
      <c r="K7" s="9">
        <v>5</v>
      </c>
      <c r="L7" s="9">
        <v>141</v>
      </c>
      <c r="M7" s="9">
        <v>19</v>
      </c>
      <c r="N7" s="9">
        <v>113599</v>
      </c>
      <c r="O7" s="9">
        <v>3566</v>
      </c>
      <c r="P7" s="49">
        <f aca="true" t="shared" si="2" ref="P7:P23">SUM(J7+L7+N7)</f>
        <v>113760</v>
      </c>
      <c r="Q7" s="49">
        <f aca="true" t="shared" si="3" ref="Q7:Q23">SUM(K7+M7+O7)</f>
        <v>3590</v>
      </c>
      <c r="R7" s="9">
        <v>4</v>
      </c>
      <c r="S7" s="9">
        <v>2</v>
      </c>
      <c r="T7" s="9">
        <v>0</v>
      </c>
      <c r="U7" s="9">
        <v>0</v>
      </c>
      <c r="V7" s="9">
        <v>120</v>
      </c>
      <c r="W7" s="9">
        <v>23</v>
      </c>
    </row>
    <row r="8" spans="1:23" ht="21">
      <c r="A8" s="8" t="s">
        <v>62</v>
      </c>
      <c r="B8" s="9">
        <v>0</v>
      </c>
      <c r="C8" s="9">
        <v>0</v>
      </c>
      <c r="D8" s="9">
        <v>0</v>
      </c>
      <c r="E8" s="9">
        <v>0</v>
      </c>
      <c r="F8" s="9">
        <v>5239</v>
      </c>
      <c r="G8" s="9">
        <v>1039</v>
      </c>
      <c r="H8" s="49">
        <f t="shared" si="0"/>
        <v>5239</v>
      </c>
      <c r="I8" s="49">
        <f t="shared" si="1"/>
        <v>1039</v>
      </c>
      <c r="J8" s="9">
        <v>0</v>
      </c>
      <c r="K8" s="9">
        <v>0</v>
      </c>
      <c r="L8" s="9">
        <v>0</v>
      </c>
      <c r="M8" s="9">
        <v>0</v>
      </c>
      <c r="N8" s="9">
        <v>60100</v>
      </c>
      <c r="O8" s="9">
        <v>3882</v>
      </c>
      <c r="P8" s="49">
        <f t="shared" si="2"/>
        <v>60100</v>
      </c>
      <c r="Q8" s="49">
        <f t="shared" si="3"/>
        <v>3882</v>
      </c>
      <c r="R8" s="9">
        <v>1</v>
      </c>
      <c r="S8" s="9">
        <v>1</v>
      </c>
      <c r="T8" s="9"/>
      <c r="U8" s="9"/>
      <c r="V8" s="9">
        <v>35</v>
      </c>
      <c r="W8" s="9">
        <v>8</v>
      </c>
    </row>
    <row r="9" spans="1:23" ht="21">
      <c r="A9" s="8" t="s">
        <v>63</v>
      </c>
      <c r="B9" s="9">
        <v>1573</v>
      </c>
      <c r="C9" s="9">
        <v>180</v>
      </c>
      <c r="D9" s="9"/>
      <c r="E9" s="9"/>
      <c r="F9" s="9">
        <v>16199</v>
      </c>
      <c r="G9" s="9">
        <v>2818</v>
      </c>
      <c r="H9" s="49">
        <f t="shared" si="0"/>
        <v>17772</v>
      </c>
      <c r="I9" s="49">
        <f t="shared" si="1"/>
        <v>2998</v>
      </c>
      <c r="J9" s="9">
        <v>10000</v>
      </c>
      <c r="K9" s="9">
        <v>2</v>
      </c>
      <c r="L9" s="9">
        <v>15000</v>
      </c>
      <c r="M9" s="9">
        <v>3</v>
      </c>
      <c r="N9" s="9">
        <v>242914</v>
      </c>
      <c r="O9" s="9">
        <v>11246</v>
      </c>
      <c r="P9" s="49">
        <f t="shared" si="2"/>
        <v>267914</v>
      </c>
      <c r="Q9" s="49">
        <f t="shared" si="3"/>
        <v>11251</v>
      </c>
      <c r="R9" s="9">
        <v>7</v>
      </c>
      <c r="S9" s="9">
        <v>1</v>
      </c>
      <c r="T9" s="9"/>
      <c r="U9" s="9"/>
      <c r="V9" s="9">
        <v>623</v>
      </c>
      <c r="W9" s="9">
        <v>146</v>
      </c>
    </row>
    <row r="10" spans="1:23" ht="21">
      <c r="A10" s="8" t="s">
        <v>64</v>
      </c>
      <c r="B10" s="9">
        <v>4630</v>
      </c>
      <c r="C10" s="9">
        <v>256</v>
      </c>
      <c r="D10" s="9">
        <v>2532</v>
      </c>
      <c r="E10" s="9">
        <v>196</v>
      </c>
      <c r="F10" s="9">
        <v>9080</v>
      </c>
      <c r="G10" s="9">
        <v>1027</v>
      </c>
      <c r="H10" s="49">
        <f t="shared" si="0"/>
        <v>16242</v>
      </c>
      <c r="I10" s="49">
        <f t="shared" si="1"/>
        <v>1479</v>
      </c>
      <c r="J10" s="9">
        <v>822</v>
      </c>
      <c r="K10" s="9">
        <v>34</v>
      </c>
      <c r="L10" s="9">
        <v>17009</v>
      </c>
      <c r="M10" s="9">
        <v>182</v>
      </c>
      <c r="N10" s="9">
        <v>72393</v>
      </c>
      <c r="O10" s="9">
        <v>5094</v>
      </c>
      <c r="P10" s="49">
        <f t="shared" si="2"/>
        <v>90224</v>
      </c>
      <c r="Q10" s="49">
        <f t="shared" si="3"/>
        <v>5310</v>
      </c>
      <c r="R10" s="9">
        <v>5</v>
      </c>
      <c r="S10" s="9">
        <v>1</v>
      </c>
      <c r="T10" s="9">
        <v>23</v>
      </c>
      <c r="U10" s="9">
        <v>3</v>
      </c>
      <c r="V10" s="9">
        <v>211</v>
      </c>
      <c r="W10" s="9">
        <v>38</v>
      </c>
    </row>
    <row r="11" spans="1:23" ht="21">
      <c r="A11" s="8" t="s">
        <v>65</v>
      </c>
      <c r="B11" s="9">
        <v>4078</v>
      </c>
      <c r="C11" s="9">
        <v>566</v>
      </c>
      <c r="D11" s="9">
        <v>1186</v>
      </c>
      <c r="E11" s="9">
        <v>190</v>
      </c>
      <c r="F11" s="9">
        <v>9248</v>
      </c>
      <c r="G11" s="9">
        <v>855</v>
      </c>
      <c r="H11" s="49">
        <f t="shared" si="0"/>
        <v>14512</v>
      </c>
      <c r="I11" s="49">
        <f t="shared" si="1"/>
        <v>1611</v>
      </c>
      <c r="J11" s="9">
        <v>9148</v>
      </c>
      <c r="K11" s="9">
        <v>20</v>
      </c>
      <c r="L11" s="9">
        <v>16642</v>
      </c>
      <c r="M11" s="9">
        <v>185</v>
      </c>
      <c r="N11" s="9">
        <v>95953</v>
      </c>
      <c r="O11" s="9">
        <v>2282</v>
      </c>
      <c r="P11" s="49">
        <f t="shared" si="2"/>
        <v>121743</v>
      </c>
      <c r="Q11" s="49">
        <f t="shared" si="3"/>
        <v>2487</v>
      </c>
      <c r="R11" s="9">
        <v>3</v>
      </c>
      <c r="S11" s="9">
        <v>2</v>
      </c>
      <c r="T11" s="9">
        <v>63</v>
      </c>
      <c r="U11" s="9">
        <v>7</v>
      </c>
      <c r="V11" s="9">
        <v>317</v>
      </c>
      <c r="W11" s="9">
        <v>19</v>
      </c>
    </row>
    <row r="12" spans="1:23" ht="21">
      <c r="A12" s="8" t="s">
        <v>66</v>
      </c>
      <c r="B12" s="9">
        <v>0</v>
      </c>
      <c r="C12" s="9">
        <v>0</v>
      </c>
      <c r="D12" s="9">
        <v>1046</v>
      </c>
      <c r="E12" s="9">
        <v>73</v>
      </c>
      <c r="F12" s="9">
        <v>2497</v>
      </c>
      <c r="G12" s="9">
        <v>228</v>
      </c>
      <c r="H12" s="49">
        <f t="shared" si="0"/>
        <v>3543</v>
      </c>
      <c r="I12" s="49">
        <f t="shared" si="1"/>
        <v>301</v>
      </c>
      <c r="J12" s="9">
        <v>0</v>
      </c>
      <c r="K12" s="9">
        <v>0</v>
      </c>
      <c r="L12" s="9">
        <v>508</v>
      </c>
      <c r="M12" s="9">
        <v>37</v>
      </c>
      <c r="N12" s="9">
        <v>27166</v>
      </c>
      <c r="O12" s="9">
        <v>1790</v>
      </c>
      <c r="P12" s="49">
        <f t="shared" si="2"/>
        <v>27674</v>
      </c>
      <c r="Q12" s="49">
        <f t="shared" si="3"/>
        <v>1827</v>
      </c>
      <c r="R12" s="9">
        <v>0</v>
      </c>
      <c r="S12" s="9"/>
      <c r="T12" s="9"/>
      <c r="U12" s="9"/>
      <c r="V12" s="9"/>
      <c r="W12" s="9"/>
    </row>
    <row r="13" spans="1:23" ht="21">
      <c r="A13" s="8" t="s">
        <v>67</v>
      </c>
      <c r="B13" s="9">
        <v>3437</v>
      </c>
      <c r="C13" s="9">
        <v>63</v>
      </c>
      <c r="D13" s="9">
        <v>4756</v>
      </c>
      <c r="E13" s="9">
        <v>61</v>
      </c>
      <c r="F13" s="9">
        <v>33442</v>
      </c>
      <c r="G13" s="9">
        <v>2244</v>
      </c>
      <c r="H13" s="49">
        <f t="shared" si="0"/>
        <v>41635</v>
      </c>
      <c r="I13" s="49">
        <f t="shared" si="1"/>
        <v>2368</v>
      </c>
      <c r="J13" s="9">
        <v>7832</v>
      </c>
      <c r="K13" s="9">
        <v>12</v>
      </c>
      <c r="L13" s="9">
        <v>16215</v>
      </c>
      <c r="M13" s="9">
        <v>56</v>
      </c>
      <c r="N13" s="9">
        <v>152218</v>
      </c>
      <c r="O13" s="9">
        <v>7344</v>
      </c>
      <c r="P13" s="49">
        <f t="shared" si="2"/>
        <v>176265</v>
      </c>
      <c r="Q13" s="49">
        <f t="shared" si="3"/>
        <v>7412</v>
      </c>
      <c r="R13" s="9">
        <v>2</v>
      </c>
      <c r="S13" s="9">
        <v>1</v>
      </c>
      <c r="T13" s="9">
        <v>169</v>
      </c>
      <c r="U13" s="9">
        <v>8</v>
      </c>
      <c r="V13" s="9">
        <v>576</v>
      </c>
      <c r="W13" s="9">
        <v>105</v>
      </c>
    </row>
    <row r="14" spans="1:23" ht="21">
      <c r="A14" s="8" t="s">
        <v>68</v>
      </c>
      <c r="B14" s="9">
        <v>9</v>
      </c>
      <c r="C14" s="9">
        <v>3</v>
      </c>
      <c r="D14" s="9">
        <v>9</v>
      </c>
      <c r="E14" s="9">
        <v>2</v>
      </c>
      <c r="F14" s="9">
        <v>3639</v>
      </c>
      <c r="G14" s="9">
        <v>643</v>
      </c>
      <c r="H14" s="49">
        <f t="shared" si="0"/>
        <v>3657</v>
      </c>
      <c r="I14" s="49">
        <f t="shared" si="1"/>
        <v>648</v>
      </c>
      <c r="J14" s="9">
        <v>0</v>
      </c>
      <c r="K14" s="9">
        <v>0</v>
      </c>
      <c r="L14" s="9">
        <v>10</v>
      </c>
      <c r="M14" s="9">
        <v>1</v>
      </c>
      <c r="N14" s="9">
        <v>26094</v>
      </c>
      <c r="O14" s="9">
        <v>1307</v>
      </c>
      <c r="P14" s="49">
        <f t="shared" si="2"/>
        <v>26104</v>
      </c>
      <c r="Q14" s="49">
        <f t="shared" si="3"/>
        <v>1308</v>
      </c>
      <c r="R14" s="9">
        <v>0</v>
      </c>
      <c r="S14" s="9">
        <v>0</v>
      </c>
      <c r="T14" s="9">
        <v>0</v>
      </c>
      <c r="U14" s="9">
        <v>0</v>
      </c>
      <c r="V14" s="9">
        <v>20</v>
      </c>
      <c r="W14" s="9">
        <v>6</v>
      </c>
    </row>
    <row r="15" spans="1:23" ht="21">
      <c r="A15" s="8" t="s">
        <v>69</v>
      </c>
      <c r="B15" s="9">
        <v>156</v>
      </c>
      <c r="C15" s="9">
        <v>13</v>
      </c>
      <c r="D15" s="9">
        <v>176</v>
      </c>
      <c r="E15" s="9">
        <v>15</v>
      </c>
      <c r="F15" s="9">
        <v>17861</v>
      </c>
      <c r="G15" s="9">
        <v>1461</v>
      </c>
      <c r="H15" s="49">
        <f t="shared" si="0"/>
        <v>18193</v>
      </c>
      <c r="I15" s="49">
        <f t="shared" si="1"/>
        <v>1489</v>
      </c>
      <c r="J15" s="9">
        <v>0</v>
      </c>
      <c r="K15" s="9">
        <v>0</v>
      </c>
      <c r="L15" s="9">
        <v>0</v>
      </c>
      <c r="M15" s="9">
        <v>0</v>
      </c>
      <c r="N15" s="9">
        <v>78101</v>
      </c>
      <c r="O15" s="9">
        <v>4940</v>
      </c>
      <c r="P15" s="49">
        <f t="shared" si="2"/>
        <v>78101</v>
      </c>
      <c r="Q15" s="49">
        <f t="shared" si="3"/>
        <v>4940</v>
      </c>
      <c r="R15" s="9">
        <v>4</v>
      </c>
      <c r="S15" s="9">
        <v>1</v>
      </c>
      <c r="T15" s="9">
        <v>0</v>
      </c>
      <c r="U15" s="9">
        <v>0</v>
      </c>
      <c r="V15" s="9">
        <v>183</v>
      </c>
      <c r="W15" s="9">
        <v>18</v>
      </c>
    </row>
    <row r="16" spans="1:23" ht="21">
      <c r="A16" s="8" t="s">
        <v>70</v>
      </c>
      <c r="B16" s="9">
        <v>2003</v>
      </c>
      <c r="C16" s="9">
        <v>250</v>
      </c>
      <c r="D16" s="9">
        <v>1530</v>
      </c>
      <c r="E16" s="9">
        <v>118</v>
      </c>
      <c r="F16" s="9">
        <v>21683</v>
      </c>
      <c r="G16" s="9">
        <v>2119</v>
      </c>
      <c r="H16" s="49">
        <f t="shared" si="0"/>
        <v>25216</v>
      </c>
      <c r="I16" s="49">
        <f t="shared" si="1"/>
        <v>2487</v>
      </c>
      <c r="J16" s="9">
        <v>1074</v>
      </c>
      <c r="K16" s="9">
        <v>128</v>
      </c>
      <c r="L16" s="9">
        <v>5105</v>
      </c>
      <c r="M16" s="9">
        <v>285</v>
      </c>
      <c r="N16" s="9">
        <v>101607</v>
      </c>
      <c r="O16" s="9">
        <v>4744</v>
      </c>
      <c r="P16" s="49">
        <f t="shared" si="2"/>
        <v>107786</v>
      </c>
      <c r="Q16" s="49">
        <f t="shared" si="3"/>
        <v>5157</v>
      </c>
      <c r="R16" s="9">
        <v>0</v>
      </c>
      <c r="S16" s="9">
        <v>0</v>
      </c>
      <c r="T16" s="9">
        <v>39</v>
      </c>
      <c r="U16" s="9">
        <v>1</v>
      </c>
      <c r="V16" s="9">
        <v>350</v>
      </c>
      <c r="W16" s="9">
        <v>115</v>
      </c>
    </row>
    <row r="17" spans="1:23" ht="21">
      <c r="A17" s="8" t="s">
        <v>71</v>
      </c>
      <c r="B17" s="9">
        <v>589</v>
      </c>
      <c r="C17" s="9">
        <v>60</v>
      </c>
      <c r="D17" s="9">
        <v>2209</v>
      </c>
      <c r="E17" s="9">
        <v>135</v>
      </c>
      <c r="F17" s="9">
        <v>32378</v>
      </c>
      <c r="G17" s="9">
        <v>2802</v>
      </c>
      <c r="H17" s="49">
        <f t="shared" si="0"/>
        <v>35176</v>
      </c>
      <c r="I17" s="49">
        <f t="shared" si="1"/>
        <v>2997</v>
      </c>
      <c r="J17" s="9">
        <v>415</v>
      </c>
      <c r="K17" s="9">
        <v>34</v>
      </c>
      <c r="L17" s="9">
        <v>6153</v>
      </c>
      <c r="M17" s="9">
        <v>332</v>
      </c>
      <c r="N17" s="9">
        <v>273304</v>
      </c>
      <c r="O17" s="9">
        <v>10273</v>
      </c>
      <c r="P17" s="49">
        <f t="shared" si="2"/>
        <v>279872</v>
      </c>
      <c r="Q17" s="49">
        <f t="shared" si="3"/>
        <v>10639</v>
      </c>
      <c r="R17" s="9">
        <v>1</v>
      </c>
      <c r="S17" s="9">
        <v>1</v>
      </c>
      <c r="T17" s="9"/>
      <c r="U17" s="9"/>
      <c r="V17" s="9">
        <v>145</v>
      </c>
      <c r="W17" s="9">
        <v>34</v>
      </c>
    </row>
    <row r="18" spans="1:23" ht="21">
      <c r="A18" s="8" t="s">
        <v>72</v>
      </c>
      <c r="B18" s="9">
        <v>0</v>
      </c>
      <c r="C18" s="9">
        <v>0</v>
      </c>
      <c r="D18" s="9">
        <v>223</v>
      </c>
      <c r="E18" s="9">
        <v>27</v>
      </c>
      <c r="F18" s="9">
        <v>10741</v>
      </c>
      <c r="G18" s="9">
        <v>1221</v>
      </c>
      <c r="H18" s="49">
        <f t="shared" si="0"/>
        <v>10964</v>
      </c>
      <c r="I18" s="49">
        <f t="shared" si="1"/>
        <v>1248</v>
      </c>
      <c r="J18" s="9">
        <v>0</v>
      </c>
      <c r="K18" s="9">
        <v>0</v>
      </c>
      <c r="L18" s="9">
        <v>912</v>
      </c>
      <c r="M18" s="9">
        <v>70</v>
      </c>
      <c r="N18" s="9">
        <v>48282</v>
      </c>
      <c r="O18" s="9">
        <v>1736</v>
      </c>
      <c r="P18" s="49">
        <f t="shared" si="2"/>
        <v>49194</v>
      </c>
      <c r="Q18" s="49">
        <f t="shared" si="3"/>
        <v>1806</v>
      </c>
      <c r="R18" s="9">
        <v>0</v>
      </c>
      <c r="S18" s="9"/>
      <c r="T18" s="9"/>
      <c r="U18" s="9"/>
      <c r="V18" s="9"/>
      <c r="W18" s="9"/>
    </row>
    <row r="19" spans="1:23" ht="21">
      <c r="A19" s="8" t="s">
        <v>73</v>
      </c>
      <c r="B19" s="9">
        <v>17</v>
      </c>
      <c r="C19" s="9">
        <v>3</v>
      </c>
      <c r="D19" s="9">
        <v>0</v>
      </c>
      <c r="E19" s="9">
        <v>0</v>
      </c>
      <c r="F19" s="9">
        <v>5276</v>
      </c>
      <c r="G19" s="9">
        <v>587</v>
      </c>
      <c r="H19" s="49">
        <f t="shared" si="0"/>
        <v>5293</v>
      </c>
      <c r="I19" s="49">
        <f t="shared" si="1"/>
        <v>590</v>
      </c>
      <c r="J19" s="9">
        <v>39</v>
      </c>
      <c r="K19" s="9">
        <v>6</v>
      </c>
      <c r="L19" s="9">
        <v>34</v>
      </c>
      <c r="M19" s="9">
        <v>6</v>
      </c>
      <c r="N19" s="9">
        <v>81514</v>
      </c>
      <c r="O19" s="9">
        <v>3183</v>
      </c>
      <c r="P19" s="49">
        <f t="shared" si="2"/>
        <v>81587</v>
      </c>
      <c r="Q19" s="49">
        <f t="shared" si="3"/>
        <v>3195</v>
      </c>
      <c r="R19" s="9">
        <v>0</v>
      </c>
      <c r="S19" s="9">
        <v>0</v>
      </c>
      <c r="T19" s="9">
        <v>100</v>
      </c>
      <c r="U19" s="9">
        <v>1</v>
      </c>
      <c r="V19" s="9">
        <v>62</v>
      </c>
      <c r="W19" s="9">
        <v>11</v>
      </c>
    </row>
    <row r="20" spans="1:23" ht="21">
      <c r="A20" s="8" t="s">
        <v>74</v>
      </c>
      <c r="B20" s="9">
        <v>1029</v>
      </c>
      <c r="C20" s="9">
        <v>166</v>
      </c>
      <c r="D20" s="9">
        <v>1806</v>
      </c>
      <c r="E20" s="9">
        <v>177</v>
      </c>
      <c r="F20" s="9">
        <v>10721</v>
      </c>
      <c r="G20" s="9">
        <v>1231</v>
      </c>
      <c r="H20" s="49">
        <f t="shared" si="0"/>
        <v>13556</v>
      </c>
      <c r="I20" s="49">
        <f t="shared" si="1"/>
        <v>1574</v>
      </c>
      <c r="J20" s="9">
        <v>11513</v>
      </c>
      <c r="K20" s="9">
        <v>92</v>
      </c>
      <c r="L20" s="9">
        <v>78038</v>
      </c>
      <c r="M20" s="9">
        <v>248</v>
      </c>
      <c r="N20" s="9">
        <v>81630</v>
      </c>
      <c r="O20" s="9">
        <v>4725</v>
      </c>
      <c r="P20" s="49">
        <f t="shared" si="2"/>
        <v>171181</v>
      </c>
      <c r="Q20" s="49">
        <f t="shared" si="3"/>
        <v>5065</v>
      </c>
      <c r="R20" s="9">
        <v>0</v>
      </c>
      <c r="S20" s="9">
        <v>0</v>
      </c>
      <c r="T20" s="9"/>
      <c r="U20" s="9"/>
      <c r="V20" s="9"/>
      <c r="W20" s="9"/>
    </row>
    <row r="21" spans="1:23" ht="21">
      <c r="A21" s="8" t="s">
        <v>75</v>
      </c>
      <c r="B21" s="9">
        <v>6</v>
      </c>
      <c r="C21" s="9">
        <v>1</v>
      </c>
      <c r="D21" s="9">
        <v>47</v>
      </c>
      <c r="E21" s="9">
        <v>5</v>
      </c>
      <c r="F21" s="9">
        <v>2702</v>
      </c>
      <c r="G21" s="9">
        <v>261</v>
      </c>
      <c r="H21" s="49">
        <f t="shared" si="0"/>
        <v>2755</v>
      </c>
      <c r="I21" s="49">
        <f t="shared" si="1"/>
        <v>267</v>
      </c>
      <c r="J21" s="9">
        <v>0</v>
      </c>
      <c r="K21" s="9">
        <v>0</v>
      </c>
      <c r="L21" s="9">
        <v>14</v>
      </c>
      <c r="M21" s="9">
        <v>1</v>
      </c>
      <c r="N21" s="9">
        <v>21748</v>
      </c>
      <c r="O21" s="9">
        <v>669</v>
      </c>
      <c r="P21" s="49">
        <f t="shared" si="2"/>
        <v>21762</v>
      </c>
      <c r="Q21" s="49">
        <f t="shared" si="3"/>
        <v>670</v>
      </c>
      <c r="R21" s="9">
        <v>0</v>
      </c>
      <c r="S21" s="9">
        <v>0</v>
      </c>
      <c r="T21" s="9">
        <v>0</v>
      </c>
      <c r="U21" s="9">
        <v>0</v>
      </c>
      <c r="V21" s="9">
        <v>48</v>
      </c>
      <c r="W21" s="9">
        <v>1</v>
      </c>
    </row>
    <row r="22" spans="1:23" ht="21">
      <c r="A22" s="8" t="s">
        <v>76</v>
      </c>
      <c r="B22" s="9">
        <v>1499</v>
      </c>
      <c r="C22" s="9">
        <v>39</v>
      </c>
      <c r="D22" s="9">
        <v>1243</v>
      </c>
      <c r="E22" s="9">
        <v>46</v>
      </c>
      <c r="F22" s="9">
        <v>12151</v>
      </c>
      <c r="G22" s="9">
        <v>1192</v>
      </c>
      <c r="H22" s="49">
        <f t="shared" si="0"/>
        <v>14893</v>
      </c>
      <c r="I22" s="49">
        <f t="shared" si="1"/>
        <v>1277</v>
      </c>
      <c r="J22" s="9">
        <v>8</v>
      </c>
      <c r="K22" s="9">
        <v>3</v>
      </c>
      <c r="L22" s="9">
        <v>69</v>
      </c>
      <c r="M22" s="9">
        <v>4</v>
      </c>
      <c r="N22" s="9">
        <v>79222</v>
      </c>
      <c r="O22" s="9">
        <v>3007</v>
      </c>
      <c r="P22" s="49">
        <f t="shared" si="2"/>
        <v>79299</v>
      </c>
      <c r="Q22" s="49">
        <f t="shared" si="3"/>
        <v>3014</v>
      </c>
      <c r="R22" s="9"/>
      <c r="S22" s="9"/>
      <c r="T22" s="9"/>
      <c r="U22" s="9"/>
      <c r="V22" s="9">
        <v>8</v>
      </c>
      <c r="W22" s="9">
        <v>1</v>
      </c>
    </row>
    <row r="23" spans="1:23" ht="21">
      <c r="A23" s="8" t="s">
        <v>77</v>
      </c>
      <c r="B23" s="9">
        <v>128</v>
      </c>
      <c r="C23" s="9">
        <v>10</v>
      </c>
      <c r="D23" s="9">
        <v>359</v>
      </c>
      <c r="E23" s="9">
        <v>30</v>
      </c>
      <c r="F23" s="9">
        <v>4217</v>
      </c>
      <c r="G23" s="9">
        <v>401</v>
      </c>
      <c r="H23" s="49">
        <f t="shared" si="0"/>
        <v>4704</v>
      </c>
      <c r="I23" s="49">
        <f t="shared" si="1"/>
        <v>441</v>
      </c>
      <c r="J23" s="9">
        <v>83</v>
      </c>
      <c r="K23" s="9">
        <v>3</v>
      </c>
      <c r="L23" s="9">
        <v>85</v>
      </c>
      <c r="M23" s="9">
        <v>12</v>
      </c>
      <c r="N23" s="9">
        <v>74179</v>
      </c>
      <c r="O23" s="9">
        <v>2576</v>
      </c>
      <c r="P23" s="49">
        <f t="shared" si="2"/>
        <v>74347</v>
      </c>
      <c r="Q23" s="49">
        <f t="shared" si="3"/>
        <v>2591</v>
      </c>
      <c r="R23" s="9">
        <v>5</v>
      </c>
      <c r="S23" s="9">
        <v>10</v>
      </c>
      <c r="T23" s="9"/>
      <c r="U23" s="9"/>
      <c r="V23" s="9">
        <v>28</v>
      </c>
      <c r="W23" s="9">
        <v>5</v>
      </c>
    </row>
    <row r="24" spans="1:23" ht="21">
      <c r="A24" s="50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</row>
    <row r="25" spans="1:23" s="44" customFormat="1" ht="21">
      <c r="A25" s="52" t="s">
        <v>15</v>
      </c>
      <c r="B25" s="53">
        <f>SUM(B6:B23)</f>
        <v>27727</v>
      </c>
      <c r="C25" s="53">
        <f aca="true" t="shared" si="4" ref="C25:W25">SUM(C6:C23)</f>
        <v>2057</v>
      </c>
      <c r="D25" s="53">
        <f t="shared" si="4"/>
        <v>20527</v>
      </c>
      <c r="E25" s="53">
        <f>SUM(E6:E24)</f>
        <v>1319</v>
      </c>
      <c r="F25" s="53">
        <f t="shared" si="4"/>
        <v>229538</v>
      </c>
      <c r="G25" s="53">
        <f t="shared" si="4"/>
        <v>24683</v>
      </c>
      <c r="H25" s="53">
        <f t="shared" si="4"/>
        <v>277792</v>
      </c>
      <c r="I25" s="53">
        <f t="shared" si="4"/>
        <v>28059</v>
      </c>
      <c r="J25" s="53">
        <f t="shared" si="4"/>
        <v>72396</v>
      </c>
      <c r="K25" s="53">
        <f t="shared" si="4"/>
        <v>549</v>
      </c>
      <c r="L25" s="53">
        <f t="shared" si="4"/>
        <v>181431</v>
      </c>
      <c r="M25" s="53">
        <f t="shared" si="4"/>
        <v>1770</v>
      </c>
      <c r="N25" s="53">
        <f t="shared" si="4"/>
        <v>1905993</v>
      </c>
      <c r="O25" s="53">
        <f t="shared" si="4"/>
        <v>83570</v>
      </c>
      <c r="P25" s="53">
        <f t="shared" si="4"/>
        <v>2159820</v>
      </c>
      <c r="Q25" s="53">
        <f t="shared" si="4"/>
        <v>85889</v>
      </c>
      <c r="R25" s="53">
        <f t="shared" si="4"/>
        <v>35</v>
      </c>
      <c r="S25" s="53">
        <f t="shared" si="4"/>
        <v>21</v>
      </c>
      <c r="T25" s="53">
        <f t="shared" si="4"/>
        <v>2808</v>
      </c>
      <c r="U25" s="53">
        <f t="shared" si="4"/>
        <v>24</v>
      </c>
      <c r="V25" s="53">
        <f t="shared" si="4"/>
        <v>3780</v>
      </c>
      <c r="W25" s="53">
        <f t="shared" si="4"/>
        <v>621</v>
      </c>
    </row>
  </sheetData>
  <mergeCells count="11">
    <mergeCell ref="A1:W1"/>
    <mergeCell ref="A3:A5"/>
    <mergeCell ref="B3:C3"/>
    <mergeCell ref="D3:E3"/>
    <mergeCell ref="F3:G3"/>
    <mergeCell ref="J3:K3"/>
    <mergeCell ref="L3:M3"/>
    <mergeCell ref="N3:O3"/>
    <mergeCell ref="R3:S3"/>
    <mergeCell ref="T3:U3"/>
    <mergeCell ref="V3:W3"/>
  </mergeCells>
  <printOptions/>
  <pageMargins left="0.17" right="0.17" top="0.38" bottom="0.36" header="0.24" footer="0.27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">
      <selection activeCell="I1" sqref="I1"/>
    </sheetView>
  </sheetViews>
  <sheetFormatPr defaultColWidth="9.140625" defaultRowHeight="21.75"/>
  <cols>
    <col min="1" max="1" width="19.00390625" style="6" customWidth="1"/>
    <col min="2" max="2" width="10.140625" style="6" customWidth="1"/>
    <col min="3" max="3" width="10.00390625" style="6" customWidth="1"/>
    <col min="4" max="4" width="11.140625" style="6" customWidth="1"/>
    <col min="5" max="6" width="9.140625" style="6" customWidth="1"/>
    <col min="7" max="7" width="11.421875" style="6" customWidth="1"/>
    <col min="8" max="8" width="10.8515625" style="6" customWidth="1"/>
    <col min="9" max="9" width="10.00390625" style="6" customWidth="1"/>
    <col min="10" max="10" width="10.57421875" style="6" customWidth="1"/>
    <col min="11" max="16384" width="9.140625" style="6" customWidth="1"/>
  </cols>
  <sheetData>
    <row r="1" spans="1:16" s="16" customFormat="1" ht="26.25">
      <c r="A1" s="1" t="s">
        <v>58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s="16" customFormat="1" ht="26.25">
      <c r="A2" s="45"/>
      <c r="B2" s="46"/>
      <c r="C2" s="46"/>
      <c r="D2" s="46"/>
      <c r="E2" s="46"/>
      <c r="F2" s="12" t="s">
        <v>79</v>
      </c>
      <c r="G2" s="46"/>
      <c r="H2" s="47"/>
      <c r="I2" s="46"/>
      <c r="K2" s="46"/>
      <c r="M2" s="46"/>
      <c r="N2" s="46"/>
      <c r="O2" s="46"/>
      <c r="P2" s="46"/>
    </row>
    <row r="3" spans="1:16" s="29" customFormat="1" ht="18.75">
      <c r="A3" s="65" t="s">
        <v>59</v>
      </c>
      <c r="B3" s="26" t="s">
        <v>25</v>
      </c>
      <c r="C3" s="27"/>
      <c r="D3" s="27"/>
      <c r="E3" s="27"/>
      <c r="F3" s="27"/>
      <c r="G3" s="27" t="s">
        <v>3</v>
      </c>
      <c r="H3" s="27"/>
      <c r="I3" s="27"/>
      <c r="J3" s="27"/>
      <c r="K3" s="27"/>
      <c r="L3" s="27"/>
      <c r="M3" s="27"/>
      <c r="N3" s="28" t="s">
        <v>26</v>
      </c>
      <c r="O3" s="70" t="s">
        <v>27</v>
      </c>
      <c r="P3" s="70"/>
    </row>
    <row r="4" spans="1:16" s="29" customFormat="1" ht="18.75">
      <c r="A4" s="68"/>
      <c r="B4" s="30" t="s">
        <v>28</v>
      </c>
      <c r="C4" s="30" t="s">
        <v>29</v>
      </c>
      <c r="D4" s="30" t="s">
        <v>30</v>
      </c>
      <c r="E4" s="30" t="s">
        <v>31</v>
      </c>
      <c r="F4" s="30" t="s">
        <v>32</v>
      </c>
      <c r="G4" s="30" t="s">
        <v>33</v>
      </c>
      <c r="H4" s="30" t="s">
        <v>34</v>
      </c>
      <c r="I4" s="30" t="s">
        <v>35</v>
      </c>
      <c r="J4" s="30" t="s">
        <v>36</v>
      </c>
      <c r="K4" s="30" t="s">
        <v>37</v>
      </c>
      <c r="L4" s="30" t="s">
        <v>37</v>
      </c>
      <c r="M4" s="30" t="s">
        <v>37</v>
      </c>
      <c r="N4" s="30" t="s">
        <v>28</v>
      </c>
      <c r="O4" s="30" t="s">
        <v>38</v>
      </c>
      <c r="P4" s="30" t="s">
        <v>39</v>
      </c>
    </row>
    <row r="5" spans="1:16" s="29" customFormat="1" ht="18.75">
      <c r="A5" s="69"/>
      <c r="B5" s="31" t="s">
        <v>40</v>
      </c>
      <c r="C5" s="31" t="s">
        <v>40</v>
      </c>
      <c r="D5" s="31" t="s">
        <v>40</v>
      </c>
      <c r="E5" s="31" t="s">
        <v>40</v>
      </c>
      <c r="F5" s="31" t="s">
        <v>40</v>
      </c>
      <c r="G5" s="31" t="s">
        <v>40</v>
      </c>
      <c r="H5" s="31" t="s">
        <v>40</v>
      </c>
      <c r="I5" s="31" t="s">
        <v>40</v>
      </c>
      <c r="J5" s="31" t="s">
        <v>40</v>
      </c>
      <c r="K5" s="31" t="s">
        <v>40</v>
      </c>
      <c r="L5" s="31" t="s">
        <v>40</v>
      </c>
      <c r="M5" s="31" t="s">
        <v>40</v>
      </c>
      <c r="N5" s="31" t="s">
        <v>40</v>
      </c>
      <c r="O5" s="31" t="s">
        <v>40</v>
      </c>
      <c r="P5" s="31" t="s">
        <v>40</v>
      </c>
    </row>
    <row r="6" spans="1:16" s="13" customFormat="1" ht="21">
      <c r="A6" s="7" t="s">
        <v>60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31</v>
      </c>
      <c r="O6" s="14">
        <v>3</v>
      </c>
      <c r="P6" s="14">
        <v>157</v>
      </c>
    </row>
    <row r="7" spans="1:16" s="13" customFormat="1" ht="21">
      <c r="A7" s="8" t="s">
        <v>61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2</v>
      </c>
      <c r="O7" s="4">
        <v>0</v>
      </c>
      <c r="P7" s="4">
        <v>50</v>
      </c>
    </row>
    <row r="8" spans="1:16" s="13" customFormat="1" ht="21">
      <c r="A8" s="8" t="s">
        <v>62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30</v>
      </c>
    </row>
    <row r="9" spans="1:16" s="13" customFormat="1" ht="21">
      <c r="A9" s="8" t="s">
        <v>63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8</v>
      </c>
      <c r="O9" s="4">
        <v>0</v>
      </c>
      <c r="P9" s="4">
        <v>100</v>
      </c>
    </row>
    <row r="10" spans="1:16" s="13" customFormat="1" ht="21">
      <c r="A10" s="8" t="s">
        <v>64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5</v>
      </c>
      <c r="O10" s="4">
        <v>1</v>
      </c>
      <c r="P10" s="4">
        <v>49</v>
      </c>
    </row>
    <row r="11" spans="1:16" s="13" customFormat="1" ht="21">
      <c r="A11" s="8" t="s">
        <v>65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8</v>
      </c>
      <c r="O11" s="4">
        <v>0</v>
      </c>
      <c r="P11" s="4">
        <v>50</v>
      </c>
    </row>
    <row r="12" spans="1:16" s="13" customFormat="1" ht="21">
      <c r="A12" s="8" t="s">
        <v>66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2</v>
      </c>
      <c r="O12" s="4">
        <v>0</v>
      </c>
      <c r="P12" s="4">
        <v>40</v>
      </c>
    </row>
    <row r="13" spans="1:16" s="13" customFormat="1" ht="21">
      <c r="A13" s="8" t="s">
        <v>67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9</v>
      </c>
      <c r="O13" s="4">
        <v>0</v>
      </c>
      <c r="P13" s="4">
        <v>140</v>
      </c>
    </row>
    <row r="14" spans="1:16" s="13" customFormat="1" ht="21">
      <c r="A14" s="8" t="s">
        <v>68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5</v>
      </c>
      <c r="O14" s="4">
        <v>0</v>
      </c>
      <c r="P14" s="4">
        <v>40</v>
      </c>
    </row>
    <row r="15" spans="1:16" s="13" customFormat="1" ht="21">
      <c r="A15" s="8" t="s">
        <v>69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3</v>
      </c>
      <c r="O15" s="4">
        <v>0</v>
      </c>
      <c r="P15" s="4">
        <v>90</v>
      </c>
    </row>
    <row r="16" spans="1:16" s="13" customFormat="1" ht="21">
      <c r="A16" s="8" t="s">
        <v>70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3</v>
      </c>
      <c r="O16" s="4">
        <v>0</v>
      </c>
      <c r="P16" s="4">
        <v>80</v>
      </c>
    </row>
    <row r="17" spans="1:16" s="13" customFormat="1" ht="21">
      <c r="A17" s="8" t="s">
        <v>71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14</v>
      </c>
      <c r="O17" s="4">
        <v>2</v>
      </c>
      <c r="P17" s="4">
        <v>158</v>
      </c>
    </row>
    <row r="18" spans="1:16" s="13" customFormat="1" ht="21">
      <c r="A18" s="8" t="s">
        <v>72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40</v>
      </c>
    </row>
    <row r="19" spans="1:16" s="13" customFormat="1" ht="21">
      <c r="A19" s="8" t="s">
        <v>73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4</v>
      </c>
      <c r="O19" s="4">
        <v>0</v>
      </c>
      <c r="P19" s="4">
        <v>40</v>
      </c>
    </row>
    <row r="20" spans="1:16" s="13" customFormat="1" ht="21">
      <c r="A20" s="8" t="s">
        <v>74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13</v>
      </c>
      <c r="O20" s="4">
        <v>0</v>
      </c>
      <c r="P20" s="4">
        <v>40</v>
      </c>
    </row>
    <row r="21" spans="1:16" s="13" customFormat="1" ht="21">
      <c r="A21" s="8" t="s">
        <v>75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1</v>
      </c>
      <c r="O21" s="4">
        <v>0</v>
      </c>
      <c r="P21" s="4">
        <v>50</v>
      </c>
    </row>
    <row r="22" spans="1:16" s="13" customFormat="1" ht="21">
      <c r="A22" s="8" t="s">
        <v>76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2</v>
      </c>
      <c r="O22" s="4">
        <v>0</v>
      </c>
      <c r="P22" s="4">
        <v>50</v>
      </c>
    </row>
    <row r="23" spans="1:16" s="13" customFormat="1" ht="21">
      <c r="A23" s="8" t="s">
        <v>77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5</v>
      </c>
      <c r="O23" s="4">
        <v>0</v>
      </c>
      <c r="P23" s="4">
        <v>40</v>
      </c>
    </row>
    <row r="24" spans="1:16" s="13" customFormat="1" ht="21">
      <c r="A24" s="50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21">
      <c r="A25" s="52" t="s">
        <v>15</v>
      </c>
      <c r="B25" s="53">
        <f>SUM(B6:B24)</f>
        <v>0</v>
      </c>
      <c r="C25" s="53">
        <f aca="true" t="shared" si="0" ref="C25:P25">SUM(C6:C24)</f>
        <v>0</v>
      </c>
      <c r="D25" s="53">
        <f t="shared" si="0"/>
        <v>0</v>
      </c>
      <c r="E25" s="53">
        <f t="shared" si="0"/>
        <v>0</v>
      </c>
      <c r="F25" s="53">
        <f t="shared" si="0"/>
        <v>0</v>
      </c>
      <c r="G25" s="53">
        <f t="shared" si="0"/>
        <v>0</v>
      </c>
      <c r="H25" s="53">
        <f t="shared" si="0"/>
        <v>0</v>
      </c>
      <c r="I25" s="53">
        <f t="shared" si="0"/>
        <v>0</v>
      </c>
      <c r="J25" s="53">
        <f t="shared" si="0"/>
        <v>0</v>
      </c>
      <c r="K25" s="53">
        <f t="shared" si="0"/>
        <v>0</v>
      </c>
      <c r="L25" s="53">
        <f t="shared" si="0"/>
        <v>0</v>
      </c>
      <c r="M25" s="53">
        <f t="shared" si="0"/>
        <v>0</v>
      </c>
      <c r="N25" s="53">
        <f t="shared" si="0"/>
        <v>115</v>
      </c>
      <c r="O25" s="53">
        <f t="shared" si="0"/>
        <v>6</v>
      </c>
      <c r="P25" s="53">
        <f t="shared" si="0"/>
        <v>1244</v>
      </c>
    </row>
  </sheetData>
  <mergeCells count="2">
    <mergeCell ref="A3:A5"/>
    <mergeCell ref="O3:P3"/>
  </mergeCells>
  <printOptions/>
  <pageMargins left="0.17" right="0.17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1">
      <selection activeCell="D12" sqref="D12"/>
    </sheetView>
  </sheetViews>
  <sheetFormatPr defaultColWidth="9.140625" defaultRowHeight="21.75"/>
  <cols>
    <col min="1" max="1" width="28.140625" style="6" customWidth="1"/>
    <col min="2" max="4" width="9.140625" style="6" customWidth="1"/>
    <col min="5" max="5" width="10.28125" style="6" customWidth="1"/>
    <col min="6" max="7" width="11.140625" style="6" customWidth="1"/>
    <col min="8" max="8" width="11.57421875" style="6" customWidth="1"/>
    <col min="9" max="9" width="10.00390625" style="6" customWidth="1"/>
    <col min="10" max="10" width="9.28125" style="6" customWidth="1"/>
    <col min="11" max="11" width="11.421875" style="6" customWidth="1"/>
    <col min="12" max="16384" width="9.140625" style="6" customWidth="1"/>
  </cols>
  <sheetData>
    <row r="1" spans="1:17" s="10" customFormat="1" ht="26.25">
      <c r="A1" s="71" t="s">
        <v>57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s="10" customFormat="1" ht="26.25">
      <c r="A2" s="20"/>
      <c r="B2" s="21"/>
      <c r="C2" s="21"/>
      <c r="D2" s="21"/>
      <c r="E2" s="21"/>
      <c r="F2" s="12" t="s">
        <v>80</v>
      </c>
      <c r="G2" s="34"/>
      <c r="I2" s="34"/>
      <c r="K2" s="21"/>
      <c r="L2" s="21"/>
      <c r="M2" s="21"/>
      <c r="N2" s="21"/>
      <c r="O2" s="21"/>
      <c r="P2" s="21"/>
      <c r="Q2" s="21"/>
    </row>
    <row r="3" spans="1:17" s="23" customFormat="1" ht="18.75">
      <c r="A3" s="72" t="s">
        <v>59</v>
      </c>
      <c r="B3" s="73" t="s">
        <v>41</v>
      </c>
      <c r="C3" s="73"/>
      <c r="D3" s="73"/>
      <c r="E3" s="73"/>
      <c r="F3" s="22" t="s">
        <v>42</v>
      </c>
      <c r="G3" s="22" t="s">
        <v>3</v>
      </c>
      <c r="H3" s="22" t="s">
        <v>43</v>
      </c>
      <c r="I3" s="22" t="s">
        <v>44</v>
      </c>
      <c r="J3" s="73" t="s">
        <v>45</v>
      </c>
      <c r="K3" s="73"/>
      <c r="L3" s="73" t="s">
        <v>46</v>
      </c>
      <c r="M3" s="73"/>
      <c r="N3" s="73" t="s">
        <v>47</v>
      </c>
      <c r="O3" s="73"/>
      <c r="P3" s="73"/>
      <c r="Q3" s="73"/>
    </row>
    <row r="4" spans="1:17" s="23" customFormat="1" ht="18.75">
      <c r="A4" s="68"/>
      <c r="B4" s="24" t="s">
        <v>48</v>
      </c>
      <c r="C4" s="24" t="s">
        <v>49</v>
      </c>
      <c r="D4" s="24" t="s">
        <v>50</v>
      </c>
      <c r="E4" s="24" t="s">
        <v>51</v>
      </c>
      <c r="F4" s="24" t="s">
        <v>40</v>
      </c>
      <c r="G4" s="24" t="s">
        <v>52</v>
      </c>
      <c r="H4" s="24" t="s">
        <v>53</v>
      </c>
      <c r="I4" s="24" t="s">
        <v>40</v>
      </c>
      <c r="J4" s="24" t="s">
        <v>54</v>
      </c>
      <c r="K4" s="24" t="s">
        <v>55</v>
      </c>
      <c r="L4" s="24" t="s">
        <v>48</v>
      </c>
      <c r="M4" s="24" t="s">
        <v>50</v>
      </c>
      <c r="N4" s="24" t="s">
        <v>1</v>
      </c>
      <c r="O4" s="24" t="s">
        <v>2</v>
      </c>
      <c r="P4" s="24" t="s">
        <v>4</v>
      </c>
      <c r="Q4" s="24" t="s">
        <v>50</v>
      </c>
    </row>
    <row r="5" spans="1:17" s="23" customFormat="1" ht="18.75">
      <c r="A5" s="69"/>
      <c r="B5" s="25"/>
      <c r="C5" s="25"/>
      <c r="D5" s="25"/>
      <c r="E5" s="25" t="s">
        <v>56</v>
      </c>
      <c r="F5" s="25"/>
      <c r="G5" s="25" t="s">
        <v>40</v>
      </c>
      <c r="H5" s="25" t="s">
        <v>40</v>
      </c>
      <c r="I5" s="25"/>
      <c r="J5" s="25"/>
      <c r="K5" s="25"/>
      <c r="L5" s="25"/>
      <c r="M5" s="25"/>
      <c r="N5" s="25"/>
      <c r="O5" s="25"/>
      <c r="P5" s="25"/>
      <c r="Q5" s="25"/>
    </row>
    <row r="6" spans="1:17" s="17" customFormat="1" ht="21">
      <c r="A6" s="54" t="s">
        <v>60</v>
      </c>
      <c r="B6" s="56">
        <v>1</v>
      </c>
      <c r="C6" s="56">
        <v>4</v>
      </c>
      <c r="D6" s="56">
        <v>32</v>
      </c>
      <c r="E6" s="56">
        <v>0</v>
      </c>
      <c r="F6" s="56">
        <v>0</v>
      </c>
      <c r="G6" s="56">
        <v>1</v>
      </c>
      <c r="H6" s="56">
        <v>1</v>
      </c>
      <c r="I6" s="56">
        <v>0</v>
      </c>
      <c r="J6" s="56">
        <v>3</v>
      </c>
      <c r="K6" s="56">
        <v>1</v>
      </c>
      <c r="L6" s="56">
        <v>2</v>
      </c>
      <c r="M6" s="56">
        <v>0</v>
      </c>
      <c r="N6" s="56">
        <v>1</v>
      </c>
      <c r="O6" s="56">
        <v>1</v>
      </c>
      <c r="P6" s="56">
        <v>0</v>
      </c>
      <c r="Q6" s="56">
        <v>0</v>
      </c>
    </row>
    <row r="7" spans="1:17" s="17" customFormat="1" ht="21">
      <c r="A7" s="55" t="s">
        <v>61</v>
      </c>
      <c r="B7" s="57">
        <v>0</v>
      </c>
      <c r="C7" s="57">
        <v>1</v>
      </c>
      <c r="D7" s="57">
        <v>5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1</v>
      </c>
      <c r="K7" s="57">
        <v>0</v>
      </c>
      <c r="L7" s="57">
        <v>1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</row>
    <row r="8" spans="1:17" s="17" customFormat="1" ht="21">
      <c r="A8" s="55" t="s">
        <v>62</v>
      </c>
      <c r="B8" s="57">
        <v>0</v>
      </c>
      <c r="C8" s="57">
        <v>1</v>
      </c>
      <c r="D8" s="57">
        <v>1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1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</row>
    <row r="9" spans="1:17" s="17" customFormat="1" ht="21">
      <c r="A9" s="55" t="s">
        <v>63</v>
      </c>
      <c r="B9" s="57">
        <v>1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1</v>
      </c>
      <c r="K9" s="57">
        <v>0</v>
      </c>
      <c r="L9" s="57">
        <v>1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</row>
    <row r="10" spans="1:17" s="17" customFormat="1" ht="21">
      <c r="A10" s="55" t="s">
        <v>64</v>
      </c>
      <c r="B10" s="57">
        <v>1</v>
      </c>
      <c r="C10" s="57">
        <v>0</v>
      </c>
      <c r="D10" s="57">
        <v>1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1</v>
      </c>
      <c r="K10" s="57">
        <v>0</v>
      </c>
      <c r="L10" s="57">
        <v>1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</row>
    <row r="11" spans="1:17" s="17" customFormat="1" ht="21">
      <c r="A11" s="55" t="s">
        <v>65</v>
      </c>
      <c r="B11" s="57">
        <v>0</v>
      </c>
      <c r="C11" s="57">
        <v>1</v>
      </c>
      <c r="D11" s="57">
        <v>2</v>
      </c>
      <c r="E11" s="57">
        <v>0</v>
      </c>
      <c r="F11" s="57">
        <v>0</v>
      </c>
      <c r="G11" s="57">
        <v>1</v>
      </c>
      <c r="H11" s="57">
        <v>0</v>
      </c>
      <c r="I11" s="57">
        <v>0</v>
      </c>
      <c r="J11" s="57">
        <v>1</v>
      </c>
      <c r="K11" s="57">
        <v>1</v>
      </c>
      <c r="L11" s="57">
        <v>1</v>
      </c>
      <c r="M11" s="57">
        <v>0</v>
      </c>
      <c r="N11" s="57">
        <v>1</v>
      </c>
      <c r="O11" s="57">
        <v>0</v>
      </c>
      <c r="P11" s="57">
        <v>0</v>
      </c>
      <c r="Q11" s="57">
        <v>0</v>
      </c>
    </row>
    <row r="12" spans="1:17" s="17" customFormat="1" ht="21">
      <c r="A12" s="55" t="s">
        <v>66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1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</row>
    <row r="13" spans="1:17" s="17" customFormat="1" ht="21">
      <c r="A13" s="55" t="s">
        <v>67</v>
      </c>
      <c r="B13" s="57">
        <v>0</v>
      </c>
      <c r="C13" s="57">
        <v>1</v>
      </c>
      <c r="D13" s="57">
        <v>2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1</v>
      </c>
      <c r="K13" s="57">
        <v>1</v>
      </c>
      <c r="L13" s="57">
        <v>1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</row>
    <row r="14" spans="1:17" s="17" customFormat="1" ht="21">
      <c r="A14" s="55" t="s">
        <v>68</v>
      </c>
      <c r="B14" s="57">
        <v>0</v>
      </c>
      <c r="C14" s="57">
        <v>1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1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</row>
    <row r="15" spans="1:17" s="17" customFormat="1" ht="21">
      <c r="A15" s="55" t="s">
        <v>69</v>
      </c>
      <c r="B15" s="57">
        <v>0</v>
      </c>
      <c r="C15" s="57">
        <v>2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1</v>
      </c>
      <c r="K15" s="57">
        <v>0</v>
      </c>
      <c r="L15" s="57">
        <v>1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</row>
    <row r="16" spans="1:17" s="17" customFormat="1" ht="21">
      <c r="A16" s="55" t="s">
        <v>70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1</v>
      </c>
      <c r="K16" s="57">
        <v>0</v>
      </c>
      <c r="L16" s="57">
        <v>2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</row>
    <row r="17" spans="1:17" s="17" customFormat="1" ht="21">
      <c r="A17" s="55" t="s">
        <v>71</v>
      </c>
      <c r="B17" s="57">
        <v>0</v>
      </c>
      <c r="C17" s="57">
        <v>2</v>
      </c>
      <c r="D17" s="57">
        <v>4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1</v>
      </c>
      <c r="K17" s="57">
        <v>0</v>
      </c>
      <c r="L17" s="57">
        <v>1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</row>
    <row r="18" spans="1:17" s="17" customFormat="1" ht="21">
      <c r="A18" s="55" t="s">
        <v>72</v>
      </c>
      <c r="B18" s="57"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1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</row>
    <row r="19" spans="1:17" s="17" customFormat="1" ht="21">
      <c r="A19" s="55" t="s">
        <v>73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1</v>
      </c>
      <c r="K19" s="57">
        <v>0</v>
      </c>
      <c r="L19" s="57">
        <v>1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</row>
    <row r="20" spans="1:17" s="17" customFormat="1" ht="21">
      <c r="A20" s="55" t="s">
        <v>74</v>
      </c>
      <c r="B20" s="57">
        <v>0</v>
      </c>
      <c r="C20" s="57">
        <v>0</v>
      </c>
      <c r="D20" s="57">
        <v>2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1</v>
      </c>
      <c r="K20" s="57">
        <v>0</v>
      </c>
      <c r="L20" s="57">
        <v>1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</row>
    <row r="21" spans="1:17" s="17" customFormat="1" ht="21">
      <c r="A21" s="55" t="s">
        <v>75</v>
      </c>
      <c r="B21" s="57">
        <v>0</v>
      </c>
      <c r="C21" s="57">
        <v>1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1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</row>
    <row r="22" spans="1:17" s="17" customFormat="1" ht="21">
      <c r="A22" s="55" t="s">
        <v>76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1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</row>
    <row r="23" spans="1:17" s="17" customFormat="1" ht="21">
      <c r="A23" s="55" t="s">
        <v>77</v>
      </c>
      <c r="B23" s="57">
        <v>0</v>
      </c>
      <c r="C23" s="57">
        <v>1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1</v>
      </c>
      <c r="K23" s="57">
        <v>1</v>
      </c>
      <c r="L23" s="57">
        <v>2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</row>
    <row r="24" spans="1:17" s="17" customFormat="1" ht="21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1:17" ht="21">
      <c r="A25" s="52" t="s">
        <v>15</v>
      </c>
      <c r="B25" s="53">
        <f>SUM(B6:B23)</f>
        <v>3</v>
      </c>
      <c r="C25" s="53">
        <f aca="true" t="shared" si="0" ref="C25:Q25">SUM(C6:C23)</f>
        <v>15</v>
      </c>
      <c r="D25" s="53">
        <f t="shared" si="0"/>
        <v>49</v>
      </c>
      <c r="E25" s="53">
        <f t="shared" si="0"/>
        <v>0</v>
      </c>
      <c r="F25" s="53">
        <f t="shared" si="0"/>
        <v>0</v>
      </c>
      <c r="G25" s="53">
        <f t="shared" si="0"/>
        <v>2</v>
      </c>
      <c r="H25" s="53">
        <f>SUM(H6:H24)</f>
        <v>1</v>
      </c>
      <c r="I25" s="53">
        <f t="shared" si="0"/>
        <v>0</v>
      </c>
      <c r="J25" s="53">
        <f t="shared" si="0"/>
        <v>20</v>
      </c>
      <c r="K25" s="53">
        <f t="shared" si="0"/>
        <v>4</v>
      </c>
      <c r="L25" s="53">
        <f t="shared" si="0"/>
        <v>15</v>
      </c>
      <c r="M25" s="53">
        <f t="shared" si="0"/>
        <v>0</v>
      </c>
      <c r="N25" s="53">
        <f t="shared" si="0"/>
        <v>2</v>
      </c>
      <c r="O25" s="53">
        <f t="shared" si="0"/>
        <v>1</v>
      </c>
      <c r="P25" s="53">
        <f t="shared" si="0"/>
        <v>0</v>
      </c>
      <c r="Q25" s="53">
        <f t="shared" si="0"/>
        <v>0</v>
      </c>
    </row>
  </sheetData>
  <mergeCells count="6">
    <mergeCell ref="A1:Q1"/>
    <mergeCell ref="A3:A5"/>
    <mergeCell ref="B3:E3"/>
    <mergeCell ref="J3:K3"/>
    <mergeCell ref="L3:M3"/>
    <mergeCell ref="N3:Q3"/>
  </mergeCells>
  <printOptions/>
  <pageMargins left="0.17" right="0.17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dld dld</dc:creator>
  <cp:keywords/>
  <dc:description/>
  <cp:lastModifiedBy>com_005</cp:lastModifiedBy>
  <cp:lastPrinted>2007-06-13T09:04:30Z</cp:lastPrinted>
  <dcterms:created xsi:type="dcterms:W3CDTF">2003-08-07T03:33:12Z</dcterms:created>
  <dcterms:modified xsi:type="dcterms:W3CDTF">2002-01-24T20:25:30Z</dcterms:modified>
  <cp:category/>
  <cp:version/>
  <cp:contentType/>
  <cp:contentStatus/>
</cp:coreProperties>
</file>