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000" windowHeight="6495" tabRatio="737" activeTab="0"/>
  </bookViews>
  <sheets>
    <sheet name="จำนวนสัตว์" sheetId="1" r:id="rId1"/>
    <sheet name="จำนวนสัตว์ปีก" sheetId="2" r:id="rId2"/>
    <sheet name="สถานที่ดำเนินกรรมด้านอาหารสัตว์" sheetId="3" r:id="rId3"/>
    <sheet name="สถานที่ดำเนินกิจกรรมด้านปศุสัตว" sheetId="4" r:id="rId4"/>
  </sheets>
  <definedNames/>
  <calcPr fullCalcOnLoad="1"/>
</workbook>
</file>

<file path=xl/sharedStrings.xml><?xml version="1.0" encoding="utf-8"?>
<sst xmlns="http://schemas.openxmlformats.org/spreadsheetml/2006/main" count="247" uniqueCount="83">
  <si>
    <t>จำนวน</t>
  </si>
  <si>
    <t>โคนม</t>
  </si>
  <si>
    <t>โคเนื้อ</t>
  </si>
  <si>
    <t>กระบือ</t>
  </si>
  <si>
    <t>สุกร</t>
  </si>
  <si>
    <t>แพะ</t>
  </si>
  <si>
    <t>แกะ</t>
  </si>
  <si>
    <t>ช้าง</t>
  </si>
  <si>
    <t>ม้า</t>
  </si>
  <si>
    <t>กวาง</t>
  </si>
  <si>
    <t>อูฐ</t>
  </si>
  <si>
    <t>เกษตรกร</t>
  </si>
  <si>
    <t>ทั้งหมด</t>
  </si>
  <si>
    <t>(ตัว)</t>
  </si>
  <si>
    <t>(ครัวเรือน)</t>
  </si>
  <si>
    <t>รวม</t>
  </si>
  <si>
    <t>เป็ดไข่</t>
  </si>
  <si>
    <t>เป็ดเนื้อ</t>
  </si>
  <si>
    <t>เป็ดเทศ</t>
  </si>
  <si>
    <t>ไก่ไข่</t>
  </si>
  <si>
    <t>ไก่เนื้อ</t>
  </si>
  <si>
    <t>ไก่พื้นเมือง</t>
  </si>
  <si>
    <t>นกกระจอกเทศ</t>
  </si>
  <si>
    <t>นกกระทา</t>
  </si>
  <si>
    <t>ห่าน</t>
  </si>
  <si>
    <t xml:space="preserve">โรงงานผลิต  </t>
  </si>
  <si>
    <t>ร้านขาย</t>
  </si>
  <si>
    <t>โรงสีข้าว</t>
  </si>
  <si>
    <t>อาหารสัตว์</t>
  </si>
  <si>
    <t>ปลาป่น</t>
  </si>
  <si>
    <t>กากถั่วเหลือง</t>
  </si>
  <si>
    <t>กากปาล์ม</t>
  </si>
  <si>
    <t>กากเบียร์</t>
  </si>
  <si>
    <t>กากมะเขือเทศ</t>
  </si>
  <si>
    <t>กากถั่วเขียว</t>
  </si>
  <si>
    <t>กากน้ำตาล</t>
  </si>
  <si>
    <t>กากมะพร้าว</t>
  </si>
  <si>
    <t>อื่นๆ(ระบุ)</t>
  </si>
  <si>
    <t>ใหญ่</t>
  </si>
  <si>
    <t>เล็ก</t>
  </si>
  <si>
    <t>(แห่ง)</t>
  </si>
  <si>
    <t>โรงฆ่า (แห่ง)</t>
  </si>
  <si>
    <t>โรงฟอกหนัง</t>
  </si>
  <si>
    <t>โรงงาน</t>
  </si>
  <si>
    <t>ศูนย์รวมนม</t>
  </si>
  <si>
    <t>หน่วยผสมเทียม (แห่ง)</t>
  </si>
  <si>
    <t>ตลาดนัดปศุสัตว์ (แห่ง)</t>
  </si>
  <si>
    <t>สหกรณ์ผู้เลี้ยงสัตว์ (แห่ง)</t>
  </si>
  <si>
    <t>สัตว์ใหญ่</t>
  </si>
  <si>
    <t>สัตว์เล็ก</t>
  </si>
  <si>
    <t>สัตว์ปีก</t>
  </si>
  <si>
    <t>สัตว์มากกว่า</t>
  </si>
  <si>
    <t>แปรรูปน้ำนม</t>
  </si>
  <si>
    <t>ผลิตภัณฑ์สัตว์</t>
  </si>
  <si>
    <t>กรมปศุสัตว์</t>
  </si>
  <si>
    <t>หน่วยงานอื่น</t>
  </si>
  <si>
    <t>1 ชนิด</t>
  </si>
  <si>
    <t>ตารางที่ 1 แสดงจำนวนสัตว์รายอำเภอ ปี 2550</t>
  </si>
  <si>
    <t>ตารางที่ 2  แสดงจำนวนสัตว์ปีกรายอำเภอ ปี 2550</t>
  </si>
  <si>
    <t>ตารางที่ 4 จำนวนสถานที่ที่ดำเนินกิจกรรมด้านปศุสัตว์ พ.ศ. 2550</t>
  </si>
  <si>
    <t>ตารางที่ 3  จำนวนสถานที่ที่ดำเนินกิจกรรมด้านอาหารสัตว์  พ.ศ. 2550</t>
  </si>
  <si>
    <t>อำเภอ</t>
  </si>
  <si>
    <t>เมืองสกลนคร</t>
  </si>
  <si>
    <t>กุสุมาลย์</t>
  </si>
  <si>
    <t>กุดบาก</t>
  </si>
  <si>
    <t>พรรณานิคม</t>
  </si>
  <si>
    <t>พังโคน</t>
  </si>
  <si>
    <t>วาริชภูมิ</t>
  </si>
  <si>
    <t>นิคมน้ำอูน</t>
  </si>
  <si>
    <t>วานรนิวาส</t>
  </si>
  <si>
    <t>คำตากล้า</t>
  </si>
  <si>
    <t>บ้านม่วง</t>
  </si>
  <si>
    <t>อากาศอำนวย</t>
  </si>
  <si>
    <t>สว่างแดนดิน</t>
  </si>
  <si>
    <t>ส่องดาว</t>
  </si>
  <si>
    <t>เต่างอย</t>
  </si>
  <si>
    <t>โคกศรีสุพรรณ</t>
  </si>
  <si>
    <t>เจริญศิลป์</t>
  </si>
  <si>
    <t>โพนนาแก้ว</t>
  </si>
  <si>
    <t>ภูพาน</t>
  </si>
  <si>
    <t>จังหวัด..................สกลนคร..................</t>
  </si>
  <si>
    <t>จังหวัด.........สกลนคร...............................</t>
  </si>
  <si>
    <t>จังหวัด............สกลนคร..........................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</si>
</sst>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_-* #,##0_-;\-* #,##0_-;_-* &quot;-&quot;??_-;_-@_-"/>
  </numFmts>
  <fonts count="40">
    <font>
      <sz val="14"/>
      <name val="Cordia New"/>
      <family val="0"/>
    </font>
    <font>
      <b/>
      <sz val="18"/>
      <name val="Angsana New"/>
      <family val="1"/>
    </font>
    <font>
      <b/>
      <sz val="14"/>
      <name val="Angsana New"/>
      <family val="1"/>
    </font>
    <font>
      <sz val="14"/>
      <name val="Angsana New"/>
      <family val="1"/>
    </font>
    <font>
      <sz val="18"/>
      <name val="Angsana New"/>
      <family val="1"/>
    </font>
    <font>
      <b/>
      <sz val="13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203" fontId="2" fillId="0" borderId="10" xfId="36" applyNumberFormat="1" applyFont="1" applyBorder="1" applyAlignment="1">
      <alignment horizontal="center"/>
    </xf>
    <xf numFmtId="203" fontId="2" fillId="0" borderId="11" xfId="36" applyNumberFormat="1" applyFont="1" applyBorder="1" applyAlignment="1">
      <alignment horizontal="center"/>
    </xf>
    <xf numFmtId="203" fontId="3" fillId="0" borderId="12" xfId="36" applyNumberFormat="1" applyFont="1" applyBorder="1" applyAlignment="1">
      <alignment/>
    </xf>
    <xf numFmtId="203" fontId="3" fillId="0" borderId="13" xfId="36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12" xfId="0" applyFont="1" applyBorder="1" applyAlignment="1">
      <alignment/>
    </xf>
    <xf numFmtId="203" fontId="3" fillId="0" borderId="12" xfId="36" applyNumberFormat="1" applyFont="1" applyBorder="1" applyAlignment="1">
      <alignment horizontal="right"/>
    </xf>
    <xf numFmtId="0" fontId="4" fillId="0" borderId="0" xfId="0" applyFont="1" applyAlignment="1">
      <alignment/>
    </xf>
    <xf numFmtId="203" fontId="4" fillId="0" borderId="0" xfId="36" applyNumberFormat="1" applyFont="1" applyAlignment="1">
      <alignment/>
    </xf>
    <xf numFmtId="203" fontId="1" fillId="0" borderId="0" xfId="36" applyNumberFormat="1" applyFont="1" applyAlignment="1">
      <alignment/>
    </xf>
    <xf numFmtId="0" fontId="3" fillId="0" borderId="0" xfId="0" applyFont="1" applyBorder="1" applyAlignment="1">
      <alignment/>
    </xf>
    <xf numFmtId="203" fontId="3" fillId="0" borderId="14" xfId="36" applyNumberFormat="1" applyFont="1" applyBorder="1" applyAlignment="1">
      <alignment/>
    </xf>
    <xf numFmtId="203" fontId="1" fillId="0" borderId="0" xfId="36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Border="1" applyAlignment="1">
      <alignment horizontal="left" vertical="center"/>
    </xf>
    <xf numFmtId="203" fontId="2" fillId="0" borderId="13" xfId="36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203" fontId="1" fillId="0" borderId="0" xfId="36" applyNumberFormat="1" applyFont="1" applyFill="1" applyAlignment="1" applyProtection="1">
      <alignment/>
      <protection/>
    </xf>
    <xf numFmtId="203" fontId="5" fillId="0" borderId="15" xfId="36" applyNumberFormat="1" applyFont="1" applyFill="1" applyBorder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203" fontId="5" fillId="0" borderId="10" xfId="36" applyNumberFormat="1" applyFont="1" applyFill="1" applyBorder="1" applyAlignment="1" applyProtection="1">
      <alignment horizontal="center"/>
      <protection/>
    </xf>
    <xf numFmtId="203" fontId="5" fillId="0" borderId="11" xfId="36" applyNumberFormat="1" applyFont="1" applyFill="1" applyBorder="1" applyAlignment="1" applyProtection="1">
      <alignment horizontal="center"/>
      <protection/>
    </xf>
    <xf numFmtId="203" fontId="5" fillId="0" borderId="16" xfId="36" applyNumberFormat="1" applyFont="1" applyBorder="1" applyAlignment="1">
      <alignment horizontal="centerContinuous"/>
    </xf>
    <xf numFmtId="203" fontId="5" fillId="0" borderId="17" xfId="36" applyNumberFormat="1" applyFont="1" applyBorder="1" applyAlignment="1">
      <alignment horizontal="centerContinuous"/>
    </xf>
    <xf numFmtId="203" fontId="5" fillId="0" borderId="15" xfId="36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203" fontId="5" fillId="0" borderId="10" xfId="36" applyNumberFormat="1" applyFont="1" applyBorder="1" applyAlignment="1">
      <alignment horizontal="center"/>
    </xf>
    <xf numFmtId="203" fontId="5" fillId="0" borderId="11" xfId="36" applyNumberFormat="1" applyFont="1" applyBorder="1" applyAlignment="1">
      <alignment horizontal="center"/>
    </xf>
    <xf numFmtId="203" fontId="2" fillId="0" borderId="18" xfId="36" applyNumberFormat="1" applyFont="1" applyBorder="1" applyAlignment="1">
      <alignment horizontal="center"/>
    </xf>
    <xf numFmtId="203" fontId="2" fillId="0" borderId="10" xfId="36" applyNumberFormat="1" applyFont="1" applyBorder="1" applyAlignment="1">
      <alignment horizontal="center" vertical="center" wrapText="1"/>
    </xf>
    <xf numFmtId="203" fontId="1" fillId="0" borderId="0" xfId="36" applyNumberFormat="1" applyFont="1" applyFill="1" applyBorder="1" applyAlignment="1" applyProtection="1">
      <alignment horizontal="center"/>
      <protection locked="0"/>
    </xf>
    <xf numFmtId="203" fontId="1" fillId="0" borderId="0" xfId="36" applyNumberFormat="1" applyFont="1" applyAlignment="1">
      <alignment vertical="center"/>
    </xf>
    <xf numFmtId="203" fontId="2" fillId="0" borderId="15" xfId="36" applyNumberFormat="1" applyFont="1" applyBorder="1" applyAlignment="1">
      <alignment horizontal="center" vertical="center" wrapText="1"/>
    </xf>
    <xf numFmtId="203" fontId="2" fillId="0" borderId="10" xfId="36" applyNumberFormat="1" applyFont="1" applyBorder="1" applyAlignment="1">
      <alignment horizontal="center" vertical="center"/>
    </xf>
    <xf numFmtId="203" fontId="2" fillId="0" borderId="11" xfId="36" applyNumberFormat="1" applyFont="1" applyBorder="1" applyAlignment="1">
      <alignment horizontal="center" vertical="center" wrapText="1"/>
    </xf>
    <xf numFmtId="203" fontId="2" fillId="0" borderId="11" xfId="36" applyNumberFormat="1" applyFont="1" applyBorder="1" applyAlignment="1">
      <alignment horizontal="center" vertical="center"/>
    </xf>
    <xf numFmtId="203" fontId="3" fillId="0" borderId="19" xfId="36" applyNumberFormat="1" applyFont="1" applyBorder="1" applyAlignment="1">
      <alignment/>
    </xf>
    <xf numFmtId="203" fontId="3" fillId="0" borderId="19" xfId="36" applyNumberFormat="1" applyFont="1" applyBorder="1" applyAlignment="1">
      <alignment horizontal="right" vertical="center"/>
    </xf>
    <xf numFmtId="203" fontId="3" fillId="0" borderId="12" xfId="36" applyNumberFormat="1" applyFont="1" applyBorder="1" applyAlignment="1">
      <alignment horizontal="right" vertical="center"/>
    </xf>
    <xf numFmtId="203" fontId="2" fillId="0" borderId="18" xfId="36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Continuous"/>
    </xf>
    <xf numFmtId="203" fontId="1" fillId="0" borderId="0" xfId="36" applyNumberFormat="1" applyFont="1" applyBorder="1" applyAlignment="1">
      <alignment horizontal="centerContinuous"/>
    </xf>
    <xf numFmtId="203" fontId="1" fillId="0" borderId="0" xfId="36" applyNumberFormat="1" applyFont="1" applyBorder="1" applyAlignment="1">
      <alignment/>
    </xf>
    <xf numFmtId="0" fontId="3" fillId="0" borderId="19" xfId="0" applyFont="1" applyBorder="1" applyAlignment="1">
      <alignment/>
    </xf>
    <xf numFmtId="203" fontId="3" fillId="0" borderId="19" xfId="36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203" fontId="3" fillId="0" borderId="13" xfId="36" applyNumberFormat="1" applyFont="1" applyBorder="1" applyAlignment="1">
      <alignment horizontal="right"/>
    </xf>
    <xf numFmtId="0" fontId="2" fillId="0" borderId="18" xfId="0" applyFont="1" applyBorder="1" applyAlignment="1">
      <alignment/>
    </xf>
    <xf numFmtId="203" fontId="2" fillId="0" borderId="18" xfId="0" applyNumberFormat="1" applyFont="1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203" fontId="3" fillId="0" borderId="19" xfId="36" applyNumberFormat="1" applyFont="1" applyFill="1" applyBorder="1" applyAlignment="1" applyProtection="1">
      <alignment horizontal="center"/>
      <protection/>
    </xf>
    <xf numFmtId="203" fontId="3" fillId="0" borderId="12" xfId="36" applyNumberFormat="1" applyFont="1" applyFill="1" applyBorder="1" applyAlignment="1" applyProtection="1">
      <alignment horizontal="center"/>
      <protection/>
    </xf>
    <xf numFmtId="203" fontId="2" fillId="0" borderId="18" xfId="36" applyNumberFormat="1" applyFont="1" applyBorder="1" applyAlignment="1">
      <alignment horizontal="center" vertical="center"/>
    </xf>
    <xf numFmtId="203" fontId="1" fillId="0" borderId="0" xfId="36" applyNumberFormat="1" applyFont="1" applyAlignment="1">
      <alignment horizontal="center" vertical="center"/>
    </xf>
    <xf numFmtId="203" fontId="2" fillId="0" borderId="15" xfId="36" applyNumberFormat="1" applyFont="1" applyBorder="1" applyAlignment="1">
      <alignment horizontal="center" vertical="center" wrapText="1"/>
    </xf>
    <xf numFmtId="203" fontId="2" fillId="0" borderId="10" xfId="36" applyNumberFormat="1" applyFont="1" applyBorder="1" applyAlignment="1">
      <alignment horizontal="center" vertical="center" wrapText="1"/>
    </xf>
    <xf numFmtId="203" fontId="2" fillId="0" borderId="11" xfId="36" applyNumberFormat="1" applyFont="1" applyBorder="1" applyAlignment="1">
      <alignment horizontal="center" vertical="center" wrapText="1"/>
    </xf>
    <xf numFmtId="203" fontId="2" fillId="0" borderId="18" xfId="36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203" fontId="5" fillId="0" borderId="18" xfId="36" applyNumberFormat="1" applyFont="1" applyBorder="1" applyAlignment="1">
      <alignment horizontal="center"/>
    </xf>
    <xf numFmtId="0" fontId="1" fillId="0" borderId="0" xfId="0" applyFont="1" applyFill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 vertical="center"/>
      <protection/>
    </xf>
    <xf numFmtId="203" fontId="5" fillId="0" borderId="18" xfId="36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tabSelected="1" zoomScalePageLayoutView="0" workbookViewId="0" topLeftCell="A1">
      <selection activeCell="D15" sqref="D15"/>
    </sheetView>
  </sheetViews>
  <sheetFormatPr defaultColWidth="9.140625" defaultRowHeight="21.75"/>
  <cols>
    <col min="1" max="1" width="30.140625" style="6" customWidth="1"/>
    <col min="2" max="2" width="9.421875" style="6" customWidth="1"/>
    <col min="3" max="3" width="9.00390625" style="6" customWidth="1"/>
    <col min="4" max="4" width="9.7109375" style="6" customWidth="1"/>
    <col min="5" max="5" width="8.28125" style="6" customWidth="1"/>
    <col min="6" max="6" width="9.57421875" style="6" customWidth="1"/>
    <col min="7" max="7" width="8.57421875" style="6" customWidth="1"/>
    <col min="8" max="8" width="9.421875" style="6" customWidth="1"/>
    <col min="9" max="9" width="9.140625" style="6" customWidth="1"/>
    <col min="10" max="10" width="9.421875" style="6" customWidth="1"/>
    <col min="11" max="11" width="9.140625" style="6" customWidth="1"/>
    <col min="12" max="12" width="9.421875" style="6" customWidth="1"/>
    <col min="13" max="13" width="9.140625" style="6" customWidth="1"/>
    <col min="14" max="14" width="9.7109375" style="6" customWidth="1"/>
    <col min="15" max="15" width="8.421875" style="6" customWidth="1"/>
    <col min="16" max="16" width="9.140625" style="6" customWidth="1"/>
    <col min="17" max="17" width="8.8515625" style="6" customWidth="1"/>
    <col min="18" max="21" width="9.140625" style="6" customWidth="1"/>
    <col min="22" max="22" width="11.421875" style="6" customWidth="1"/>
    <col min="23" max="16384" width="9.140625" style="6" customWidth="1"/>
  </cols>
  <sheetData>
    <row r="1" spans="1:22" s="10" customFormat="1" ht="26.25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</row>
    <row r="2" spans="1:22" s="10" customFormat="1" ht="26.25">
      <c r="A2" s="35"/>
      <c r="B2" s="35"/>
      <c r="C2" s="35"/>
      <c r="D2" s="35"/>
      <c r="E2" s="35"/>
      <c r="F2" s="35"/>
      <c r="G2" s="35"/>
      <c r="H2" s="12" t="s">
        <v>80</v>
      </c>
      <c r="I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</row>
    <row r="3" spans="1:22" ht="21">
      <c r="A3" s="60" t="s">
        <v>61</v>
      </c>
      <c r="B3" s="36" t="s">
        <v>0</v>
      </c>
      <c r="C3" s="58" t="s">
        <v>1</v>
      </c>
      <c r="D3" s="58"/>
      <c r="E3" s="58" t="s">
        <v>2</v>
      </c>
      <c r="F3" s="58"/>
      <c r="G3" s="58" t="s">
        <v>3</v>
      </c>
      <c r="H3" s="58"/>
      <c r="I3" s="58" t="s">
        <v>4</v>
      </c>
      <c r="J3" s="58"/>
      <c r="K3" s="58" t="s">
        <v>5</v>
      </c>
      <c r="L3" s="58"/>
      <c r="M3" s="58" t="s">
        <v>6</v>
      </c>
      <c r="N3" s="58"/>
      <c r="O3" s="58" t="s">
        <v>7</v>
      </c>
      <c r="P3" s="58"/>
      <c r="Q3" s="58" t="s">
        <v>8</v>
      </c>
      <c r="R3" s="58"/>
      <c r="S3" s="58" t="s">
        <v>9</v>
      </c>
      <c r="T3" s="58"/>
      <c r="U3" s="58" t="s">
        <v>10</v>
      </c>
      <c r="V3" s="58"/>
    </row>
    <row r="4" spans="1:22" ht="21">
      <c r="A4" s="61"/>
      <c r="B4" s="33" t="s">
        <v>11</v>
      </c>
      <c r="C4" s="37" t="s">
        <v>0</v>
      </c>
      <c r="D4" s="37" t="s">
        <v>11</v>
      </c>
      <c r="E4" s="37" t="s">
        <v>0</v>
      </c>
      <c r="F4" s="37" t="s">
        <v>11</v>
      </c>
      <c r="G4" s="37" t="s">
        <v>0</v>
      </c>
      <c r="H4" s="37" t="s">
        <v>11</v>
      </c>
      <c r="I4" s="37" t="s">
        <v>0</v>
      </c>
      <c r="J4" s="37" t="s">
        <v>11</v>
      </c>
      <c r="K4" s="37" t="s">
        <v>0</v>
      </c>
      <c r="L4" s="37" t="s">
        <v>11</v>
      </c>
      <c r="M4" s="37" t="s">
        <v>0</v>
      </c>
      <c r="N4" s="37" t="s">
        <v>11</v>
      </c>
      <c r="O4" s="37" t="s">
        <v>0</v>
      </c>
      <c r="P4" s="37" t="s">
        <v>11</v>
      </c>
      <c r="Q4" s="37" t="s">
        <v>0</v>
      </c>
      <c r="R4" s="37" t="s">
        <v>11</v>
      </c>
      <c r="S4" s="37" t="s">
        <v>0</v>
      </c>
      <c r="T4" s="37" t="s">
        <v>11</v>
      </c>
      <c r="U4" s="37" t="s">
        <v>0</v>
      </c>
      <c r="V4" s="37" t="s">
        <v>11</v>
      </c>
    </row>
    <row r="5" spans="1:22" ht="21">
      <c r="A5" s="62"/>
      <c r="B5" s="38" t="s">
        <v>12</v>
      </c>
      <c r="C5" s="39" t="s">
        <v>13</v>
      </c>
      <c r="D5" s="39" t="s">
        <v>14</v>
      </c>
      <c r="E5" s="39" t="s">
        <v>13</v>
      </c>
      <c r="F5" s="39" t="s">
        <v>14</v>
      </c>
      <c r="G5" s="39" t="s">
        <v>13</v>
      </c>
      <c r="H5" s="39" t="s">
        <v>14</v>
      </c>
      <c r="I5" s="39" t="s">
        <v>13</v>
      </c>
      <c r="J5" s="39" t="s">
        <v>14</v>
      </c>
      <c r="K5" s="39" t="s">
        <v>13</v>
      </c>
      <c r="L5" s="39" t="s">
        <v>14</v>
      </c>
      <c r="M5" s="39" t="s">
        <v>13</v>
      </c>
      <c r="N5" s="39" t="s">
        <v>14</v>
      </c>
      <c r="O5" s="39" t="s">
        <v>13</v>
      </c>
      <c r="P5" s="39" t="s">
        <v>14</v>
      </c>
      <c r="Q5" s="39" t="s">
        <v>13</v>
      </c>
      <c r="R5" s="39" t="s">
        <v>14</v>
      </c>
      <c r="S5" s="39" t="s">
        <v>13</v>
      </c>
      <c r="T5" s="39" t="s">
        <v>14</v>
      </c>
      <c r="U5" s="39" t="s">
        <v>13</v>
      </c>
      <c r="V5" s="39" t="s">
        <v>14</v>
      </c>
    </row>
    <row r="6" spans="1:22" ht="21">
      <c r="A6" s="40" t="s">
        <v>62</v>
      </c>
      <c r="B6" s="41">
        <v>12975</v>
      </c>
      <c r="C6" s="41">
        <v>1288</v>
      </c>
      <c r="D6" s="41">
        <v>106</v>
      </c>
      <c r="E6" s="41">
        <v>34378</v>
      </c>
      <c r="F6" s="41">
        <v>9874</v>
      </c>
      <c r="G6" s="41">
        <v>7510</v>
      </c>
      <c r="H6" s="41">
        <v>1901</v>
      </c>
      <c r="I6" s="41">
        <v>5812</v>
      </c>
      <c r="J6" s="41">
        <v>488</v>
      </c>
      <c r="K6" s="41">
        <v>31</v>
      </c>
      <c r="L6" s="41">
        <v>3</v>
      </c>
      <c r="M6" s="41">
        <v>6</v>
      </c>
      <c r="N6" s="41">
        <v>2</v>
      </c>
      <c r="O6" s="41">
        <v>4</v>
      </c>
      <c r="P6" s="41">
        <v>1</v>
      </c>
      <c r="Q6" s="41">
        <v>1</v>
      </c>
      <c r="R6" s="41">
        <v>1</v>
      </c>
      <c r="S6" s="41">
        <v>2</v>
      </c>
      <c r="T6" s="41">
        <v>1</v>
      </c>
      <c r="U6" s="41">
        <v>0</v>
      </c>
      <c r="V6" s="41">
        <v>0</v>
      </c>
    </row>
    <row r="7" spans="1:22" ht="21">
      <c r="A7" s="4" t="s">
        <v>63</v>
      </c>
      <c r="B7" s="42">
        <v>5197</v>
      </c>
      <c r="C7" s="42">
        <v>0</v>
      </c>
      <c r="D7" s="42">
        <v>0</v>
      </c>
      <c r="E7" s="42">
        <v>15444</v>
      </c>
      <c r="F7" s="42">
        <v>2736</v>
      </c>
      <c r="G7" s="42">
        <v>4100</v>
      </c>
      <c r="H7" s="42">
        <v>1036</v>
      </c>
      <c r="I7" s="42">
        <v>1416</v>
      </c>
      <c r="J7" s="42">
        <v>169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</row>
    <row r="8" spans="1:22" ht="21">
      <c r="A8" s="4" t="s">
        <v>64</v>
      </c>
      <c r="B8" s="42">
        <v>4209</v>
      </c>
      <c r="C8" s="42">
        <v>0</v>
      </c>
      <c r="D8" s="42">
        <v>0</v>
      </c>
      <c r="E8" s="42">
        <v>18940</v>
      </c>
      <c r="F8" s="42">
        <v>3840</v>
      </c>
      <c r="G8" s="42">
        <v>4709</v>
      </c>
      <c r="H8" s="42">
        <v>910</v>
      </c>
      <c r="I8" s="42">
        <v>850</v>
      </c>
      <c r="J8" s="42">
        <v>85</v>
      </c>
      <c r="K8" s="42">
        <v>0</v>
      </c>
      <c r="L8" s="42">
        <v>0</v>
      </c>
      <c r="M8" s="42">
        <v>70</v>
      </c>
      <c r="N8" s="42">
        <v>2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</row>
    <row r="9" spans="1:22" ht="21">
      <c r="A9" s="4" t="s">
        <v>65</v>
      </c>
      <c r="B9" s="42">
        <v>12988</v>
      </c>
      <c r="C9" s="42">
        <v>60</v>
      </c>
      <c r="D9" s="42">
        <v>3</v>
      </c>
      <c r="E9" s="42">
        <v>34350</v>
      </c>
      <c r="F9" s="42">
        <v>9080</v>
      </c>
      <c r="G9" s="42">
        <v>9590</v>
      </c>
      <c r="H9" s="42">
        <v>2212</v>
      </c>
      <c r="I9" s="42">
        <v>4101</v>
      </c>
      <c r="J9" s="42">
        <v>267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</row>
    <row r="10" spans="1:22" ht="21">
      <c r="A10" s="4" t="s">
        <v>66</v>
      </c>
      <c r="B10" s="42">
        <v>2600</v>
      </c>
      <c r="C10" s="42">
        <v>208</v>
      </c>
      <c r="D10" s="42">
        <v>2</v>
      </c>
      <c r="E10" s="42">
        <v>9920</v>
      </c>
      <c r="F10" s="42">
        <v>1720</v>
      </c>
      <c r="G10" s="42">
        <v>3057</v>
      </c>
      <c r="H10" s="42">
        <v>708</v>
      </c>
      <c r="I10" s="42">
        <v>1902</v>
      </c>
      <c r="J10" s="42">
        <v>112</v>
      </c>
      <c r="K10" s="42">
        <v>0</v>
      </c>
      <c r="L10" s="42">
        <v>0</v>
      </c>
      <c r="M10" s="42">
        <v>0</v>
      </c>
      <c r="N10" s="42">
        <v>0</v>
      </c>
      <c r="O10" s="42">
        <v>0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</row>
    <row r="11" spans="1:22" ht="21">
      <c r="A11" s="4" t="s">
        <v>67</v>
      </c>
      <c r="B11" s="42">
        <v>4130</v>
      </c>
      <c r="C11" s="42">
        <v>2264</v>
      </c>
      <c r="D11" s="42">
        <v>152</v>
      </c>
      <c r="E11" s="42">
        <v>8815</v>
      </c>
      <c r="F11" s="42">
        <v>1657</v>
      </c>
      <c r="G11" s="42">
        <v>3734</v>
      </c>
      <c r="H11" s="42">
        <v>896</v>
      </c>
      <c r="I11" s="42">
        <v>1110</v>
      </c>
      <c r="J11" s="42">
        <v>108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</row>
    <row r="12" spans="1:22" ht="21">
      <c r="A12" s="4" t="s">
        <v>68</v>
      </c>
      <c r="B12" s="42">
        <v>1714</v>
      </c>
      <c r="C12" s="42">
        <v>0</v>
      </c>
      <c r="D12" s="42">
        <v>0</v>
      </c>
      <c r="E12" s="42">
        <v>7845</v>
      </c>
      <c r="F12" s="42">
        <v>1293</v>
      </c>
      <c r="G12" s="42">
        <v>1331</v>
      </c>
      <c r="H12" s="42">
        <v>410</v>
      </c>
      <c r="I12" s="42">
        <v>689</v>
      </c>
      <c r="J12" s="42">
        <v>72</v>
      </c>
      <c r="K12" s="42">
        <v>60</v>
      </c>
      <c r="L12" s="42">
        <v>3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</row>
    <row r="13" spans="1:22" ht="21">
      <c r="A13" s="4" t="s">
        <v>69</v>
      </c>
      <c r="B13" s="42">
        <v>17210</v>
      </c>
      <c r="C13" s="42">
        <v>28</v>
      </c>
      <c r="D13" s="42">
        <v>2</v>
      </c>
      <c r="E13" s="42">
        <v>40124</v>
      </c>
      <c r="F13" s="42">
        <v>11030</v>
      </c>
      <c r="G13" s="42">
        <v>10547</v>
      </c>
      <c r="H13" s="42">
        <v>2416</v>
      </c>
      <c r="I13" s="42">
        <v>4320</v>
      </c>
      <c r="J13" s="42">
        <v>480</v>
      </c>
      <c r="K13" s="42">
        <v>40</v>
      </c>
      <c r="L13" s="42">
        <v>6</v>
      </c>
      <c r="M13" s="42">
        <v>0</v>
      </c>
      <c r="N13" s="42">
        <v>0</v>
      </c>
      <c r="O13" s="42">
        <v>0</v>
      </c>
      <c r="P13" s="42">
        <v>0</v>
      </c>
      <c r="Q13" s="42">
        <v>3</v>
      </c>
      <c r="R13" s="42">
        <v>1</v>
      </c>
      <c r="S13" s="42">
        <v>0</v>
      </c>
      <c r="T13" s="42">
        <v>0</v>
      </c>
      <c r="U13" s="42">
        <v>0</v>
      </c>
      <c r="V13" s="42">
        <v>0</v>
      </c>
    </row>
    <row r="14" spans="1:22" ht="21">
      <c r="A14" s="4" t="s">
        <v>70</v>
      </c>
      <c r="B14" s="42">
        <v>2043</v>
      </c>
      <c r="C14" s="42">
        <v>0</v>
      </c>
      <c r="D14" s="42">
        <v>0</v>
      </c>
      <c r="E14" s="42">
        <v>8976</v>
      </c>
      <c r="F14" s="42">
        <v>1254</v>
      </c>
      <c r="G14" s="42">
        <v>2829</v>
      </c>
      <c r="H14" s="42">
        <v>601</v>
      </c>
      <c r="I14" s="42">
        <v>1011</v>
      </c>
      <c r="J14" s="42">
        <v>60</v>
      </c>
      <c r="K14" s="42">
        <v>11</v>
      </c>
      <c r="L14" s="42">
        <v>1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</row>
    <row r="15" spans="1:22" ht="21">
      <c r="A15" s="4" t="s">
        <v>71</v>
      </c>
      <c r="B15" s="42">
        <v>7146</v>
      </c>
      <c r="C15" s="42">
        <v>0</v>
      </c>
      <c r="D15" s="42">
        <v>0</v>
      </c>
      <c r="E15" s="42">
        <v>20541</v>
      </c>
      <c r="F15" s="42">
        <v>4377</v>
      </c>
      <c r="G15" s="42">
        <v>7884</v>
      </c>
      <c r="H15" s="42">
        <v>1189</v>
      </c>
      <c r="I15" s="42">
        <v>1200</v>
      </c>
      <c r="J15" s="42">
        <v>120</v>
      </c>
      <c r="K15" s="42">
        <v>14</v>
      </c>
      <c r="L15" s="42">
        <v>1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</row>
    <row r="16" spans="1:22" ht="21">
      <c r="A16" s="4" t="s">
        <v>72</v>
      </c>
      <c r="B16" s="42">
        <v>9045</v>
      </c>
      <c r="C16" s="42">
        <v>19</v>
      </c>
      <c r="D16" s="42">
        <v>1</v>
      </c>
      <c r="E16" s="42">
        <v>29695</v>
      </c>
      <c r="F16" s="42">
        <v>9520</v>
      </c>
      <c r="G16" s="42">
        <v>10015</v>
      </c>
      <c r="H16" s="42">
        <v>2166</v>
      </c>
      <c r="I16" s="42">
        <v>4320</v>
      </c>
      <c r="J16" s="42">
        <v>716</v>
      </c>
      <c r="K16" s="42">
        <v>70</v>
      </c>
      <c r="L16" s="42">
        <v>4</v>
      </c>
      <c r="M16" s="42">
        <v>40</v>
      </c>
      <c r="N16" s="42">
        <v>2</v>
      </c>
      <c r="O16" s="42">
        <v>0</v>
      </c>
      <c r="P16" s="42">
        <v>0</v>
      </c>
      <c r="Q16" s="42">
        <v>4</v>
      </c>
      <c r="R16" s="42">
        <v>1</v>
      </c>
      <c r="S16" s="42">
        <v>0</v>
      </c>
      <c r="T16" s="42">
        <v>0</v>
      </c>
      <c r="U16" s="42">
        <v>0</v>
      </c>
      <c r="V16" s="42">
        <v>0</v>
      </c>
    </row>
    <row r="17" spans="1:22" ht="21">
      <c r="A17" s="4" t="s">
        <v>73</v>
      </c>
      <c r="B17" s="42">
        <v>17920</v>
      </c>
      <c r="C17" s="42">
        <v>2</v>
      </c>
      <c r="D17" s="42">
        <v>1</v>
      </c>
      <c r="E17" s="42">
        <v>29859</v>
      </c>
      <c r="F17" s="42">
        <v>6781</v>
      </c>
      <c r="G17" s="42">
        <v>12738</v>
      </c>
      <c r="H17" s="42">
        <v>3703</v>
      </c>
      <c r="I17" s="42">
        <v>6781</v>
      </c>
      <c r="J17" s="42">
        <v>544</v>
      </c>
      <c r="K17" s="42">
        <v>60</v>
      </c>
      <c r="L17" s="42">
        <v>7</v>
      </c>
      <c r="M17" s="42">
        <v>12</v>
      </c>
      <c r="N17" s="42">
        <v>1</v>
      </c>
      <c r="O17" s="42">
        <v>0</v>
      </c>
      <c r="P17" s="42">
        <v>0</v>
      </c>
      <c r="Q17" s="42">
        <v>1</v>
      </c>
      <c r="R17" s="42">
        <v>1</v>
      </c>
      <c r="S17" s="42">
        <v>0</v>
      </c>
      <c r="T17" s="42">
        <v>0</v>
      </c>
      <c r="U17" s="42">
        <v>0</v>
      </c>
      <c r="V17" s="42">
        <v>0</v>
      </c>
    </row>
    <row r="18" spans="1:22" ht="21">
      <c r="A18" s="4" t="s">
        <v>74</v>
      </c>
      <c r="B18" s="42">
        <v>1120</v>
      </c>
      <c r="C18" s="42">
        <v>147</v>
      </c>
      <c r="D18" s="42">
        <v>13</v>
      </c>
      <c r="E18" s="42">
        <v>5269</v>
      </c>
      <c r="F18" s="42">
        <v>1367</v>
      </c>
      <c r="G18" s="42">
        <v>3213</v>
      </c>
      <c r="H18" s="42">
        <v>692</v>
      </c>
      <c r="I18" s="42">
        <v>432</v>
      </c>
      <c r="J18" s="42">
        <v>70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</row>
    <row r="19" spans="1:22" ht="21">
      <c r="A19" s="4" t="s">
        <v>75</v>
      </c>
      <c r="B19" s="42">
        <v>3731</v>
      </c>
      <c r="C19" s="42">
        <v>0</v>
      </c>
      <c r="D19" s="42">
        <v>0</v>
      </c>
      <c r="E19" s="42">
        <v>15079</v>
      </c>
      <c r="F19" s="42">
        <v>2938</v>
      </c>
      <c r="G19" s="42">
        <v>2617</v>
      </c>
      <c r="H19" s="42">
        <v>587</v>
      </c>
      <c r="I19" s="42">
        <v>765</v>
      </c>
      <c r="J19" s="42">
        <v>115</v>
      </c>
      <c r="K19" s="42">
        <v>6</v>
      </c>
      <c r="L19" s="42">
        <v>1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</row>
    <row r="20" spans="1:22" ht="21">
      <c r="A20" s="4" t="s">
        <v>76</v>
      </c>
      <c r="B20" s="42">
        <v>5335</v>
      </c>
      <c r="C20" s="42">
        <v>0</v>
      </c>
      <c r="D20" s="42">
        <v>0</v>
      </c>
      <c r="E20" s="42">
        <v>13593</v>
      </c>
      <c r="F20" s="42">
        <v>4373</v>
      </c>
      <c r="G20" s="42">
        <v>4372</v>
      </c>
      <c r="H20" s="42">
        <v>1149</v>
      </c>
      <c r="I20" s="42">
        <v>1000</v>
      </c>
      <c r="J20" s="42">
        <v>208</v>
      </c>
      <c r="K20" s="42">
        <v>51</v>
      </c>
      <c r="L20" s="42">
        <v>3</v>
      </c>
      <c r="M20" s="42">
        <v>0</v>
      </c>
      <c r="N20" s="42">
        <v>0</v>
      </c>
      <c r="O20" s="42">
        <v>0</v>
      </c>
      <c r="P20" s="42">
        <v>0</v>
      </c>
      <c r="Q20" s="42">
        <v>0</v>
      </c>
      <c r="R20" s="42">
        <v>0</v>
      </c>
      <c r="S20" s="42">
        <v>0</v>
      </c>
      <c r="T20" s="42">
        <v>0</v>
      </c>
      <c r="U20" s="42">
        <v>0</v>
      </c>
      <c r="V20" s="42">
        <v>0</v>
      </c>
    </row>
    <row r="21" spans="1:22" ht="21">
      <c r="A21" s="4" t="s">
        <v>77</v>
      </c>
      <c r="B21" s="42">
        <v>2305</v>
      </c>
      <c r="C21" s="42">
        <v>98</v>
      </c>
      <c r="D21" s="42">
        <v>4</v>
      </c>
      <c r="E21" s="42">
        <v>9533</v>
      </c>
      <c r="F21" s="42">
        <v>1728</v>
      </c>
      <c r="G21" s="42">
        <v>3753</v>
      </c>
      <c r="H21" s="42">
        <v>786</v>
      </c>
      <c r="I21" s="42">
        <v>1818</v>
      </c>
      <c r="J21" s="42">
        <v>170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</row>
    <row r="22" spans="1:22" ht="21">
      <c r="A22" s="4" t="s">
        <v>78</v>
      </c>
      <c r="B22" s="42">
        <v>6214</v>
      </c>
      <c r="C22" s="42">
        <v>0</v>
      </c>
      <c r="D22" s="42">
        <v>0</v>
      </c>
      <c r="E22" s="42">
        <v>22487</v>
      </c>
      <c r="F22" s="42">
        <v>4867</v>
      </c>
      <c r="G22" s="42">
        <v>1912</v>
      </c>
      <c r="H22" s="42">
        <v>554</v>
      </c>
      <c r="I22" s="42">
        <v>1765</v>
      </c>
      <c r="J22" s="42">
        <v>246</v>
      </c>
      <c r="K22" s="42">
        <v>48</v>
      </c>
      <c r="L22" s="42">
        <v>3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</row>
    <row r="23" spans="1:22" ht="21">
      <c r="A23" s="4" t="s">
        <v>79</v>
      </c>
      <c r="B23" s="42">
        <v>3744</v>
      </c>
      <c r="C23" s="42">
        <v>0</v>
      </c>
      <c r="D23" s="42">
        <v>0</v>
      </c>
      <c r="E23" s="42">
        <v>10219</v>
      </c>
      <c r="F23" s="42">
        <v>2320</v>
      </c>
      <c r="G23" s="42">
        <v>1215</v>
      </c>
      <c r="H23" s="42">
        <v>287</v>
      </c>
      <c r="I23" s="42">
        <v>1322</v>
      </c>
      <c r="J23" s="42">
        <v>115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</row>
    <row r="24" spans="1:22" ht="21">
      <c r="A24" s="4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</row>
    <row r="25" spans="1:22" s="44" customFormat="1" ht="21">
      <c r="A25" s="32" t="s">
        <v>15</v>
      </c>
      <c r="B25" s="43">
        <f aca="true" t="shared" si="0" ref="B25:V25">SUM(B6:B24)</f>
        <v>119626</v>
      </c>
      <c r="C25" s="43">
        <f t="shared" si="0"/>
        <v>4114</v>
      </c>
      <c r="D25" s="43">
        <f t="shared" si="0"/>
        <v>284</v>
      </c>
      <c r="E25" s="43">
        <f t="shared" si="0"/>
        <v>335067</v>
      </c>
      <c r="F25" s="43">
        <f t="shared" si="0"/>
        <v>80755</v>
      </c>
      <c r="G25" s="43">
        <f t="shared" si="0"/>
        <v>95126</v>
      </c>
      <c r="H25" s="43">
        <f t="shared" si="0"/>
        <v>22203</v>
      </c>
      <c r="I25" s="43">
        <f t="shared" si="0"/>
        <v>40614</v>
      </c>
      <c r="J25" s="43">
        <f t="shared" si="0"/>
        <v>4145</v>
      </c>
      <c r="K25" s="43">
        <f t="shared" si="0"/>
        <v>391</v>
      </c>
      <c r="L25" s="43">
        <f t="shared" si="0"/>
        <v>32</v>
      </c>
      <c r="M25" s="43">
        <f t="shared" si="0"/>
        <v>128</v>
      </c>
      <c r="N25" s="43">
        <f t="shared" si="0"/>
        <v>7</v>
      </c>
      <c r="O25" s="43">
        <f t="shared" si="0"/>
        <v>4</v>
      </c>
      <c r="P25" s="43">
        <f t="shared" si="0"/>
        <v>1</v>
      </c>
      <c r="Q25" s="43">
        <f t="shared" si="0"/>
        <v>9</v>
      </c>
      <c r="R25" s="43">
        <f t="shared" si="0"/>
        <v>4</v>
      </c>
      <c r="S25" s="43">
        <f t="shared" si="0"/>
        <v>2</v>
      </c>
      <c r="T25" s="43">
        <f t="shared" si="0"/>
        <v>1</v>
      </c>
      <c r="U25" s="43">
        <f t="shared" si="0"/>
        <v>0</v>
      </c>
      <c r="V25" s="43">
        <f t="shared" si="0"/>
        <v>0</v>
      </c>
    </row>
  </sheetData>
  <sheetProtection/>
  <mergeCells count="12">
    <mergeCell ref="O3:P3"/>
    <mergeCell ref="Q3:R3"/>
    <mergeCell ref="S3:T3"/>
    <mergeCell ref="U3:V3"/>
    <mergeCell ref="A1:V1"/>
    <mergeCell ref="A3:A5"/>
    <mergeCell ref="C3:D3"/>
    <mergeCell ref="E3:F3"/>
    <mergeCell ref="G3:H3"/>
    <mergeCell ref="I3:J3"/>
    <mergeCell ref="K3:L3"/>
    <mergeCell ref="M3:N3"/>
  </mergeCells>
  <printOptions/>
  <pageMargins left="0.19" right="0.21" top="0.51" bottom="0.53" header="0.37" footer="0.29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5"/>
  <sheetViews>
    <sheetView zoomScalePageLayoutView="0" workbookViewId="0" topLeftCell="A1">
      <pane xSplit="1" ySplit="5" topLeftCell="B9" activePane="bottomRight" state="frozen"/>
      <selection pane="topLeft" activeCell="H13" sqref="H13"/>
      <selection pane="topRight" activeCell="H13" sqref="H13"/>
      <selection pane="bottomLeft" activeCell="H13" sqref="H13"/>
      <selection pane="bottomRight" activeCell="A13" sqref="A13"/>
    </sheetView>
  </sheetViews>
  <sheetFormatPr defaultColWidth="9.140625" defaultRowHeight="21.75"/>
  <cols>
    <col min="1" max="1" width="24.00390625" style="6" customWidth="1"/>
    <col min="2" max="2" width="9.8515625" style="6" customWidth="1"/>
    <col min="3" max="3" width="10.28125" style="6" customWidth="1"/>
    <col min="4" max="4" width="9.140625" style="6" customWidth="1"/>
    <col min="5" max="5" width="10.421875" style="6" customWidth="1"/>
    <col min="6" max="6" width="10.140625" style="6" customWidth="1"/>
    <col min="7" max="7" width="10.421875" style="6" customWidth="1"/>
    <col min="8" max="8" width="10.7109375" style="6" customWidth="1"/>
    <col min="9" max="9" width="10.8515625" style="6" customWidth="1"/>
    <col min="10" max="10" width="11.00390625" style="6" customWidth="1"/>
    <col min="11" max="11" width="10.7109375" style="6" customWidth="1"/>
    <col min="12" max="12" width="11.57421875" style="6" customWidth="1"/>
    <col min="13" max="15" width="10.7109375" style="6" customWidth="1"/>
    <col min="16" max="16" width="9.140625" style="6" customWidth="1"/>
    <col min="17" max="17" width="10.7109375" style="6" customWidth="1"/>
    <col min="18" max="18" width="9.140625" style="6" customWidth="1"/>
    <col min="19" max="19" width="10.00390625" style="6" customWidth="1"/>
    <col min="20" max="20" width="9.57421875" style="6" customWidth="1"/>
    <col min="21" max="21" width="11.00390625" style="6" customWidth="1"/>
    <col min="22" max="16384" width="9.140625" style="6" customWidth="1"/>
  </cols>
  <sheetData>
    <row r="1" spans="1:21" s="10" customFormat="1" ht="26.25">
      <c r="A1" s="64" t="s">
        <v>58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2:21" s="10" customFormat="1" ht="26.25">
      <c r="B2" s="11"/>
      <c r="C2" s="11"/>
      <c r="D2" s="11"/>
      <c r="E2" s="11"/>
      <c r="F2" s="11"/>
      <c r="G2" s="11"/>
      <c r="H2" s="12" t="s">
        <v>80</v>
      </c>
      <c r="I2" s="12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ht="21">
      <c r="A3" s="65" t="s">
        <v>61</v>
      </c>
      <c r="B3" s="63" t="s">
        <v>16</v>
      </c>
      <c r="C3" s="63"/>
      <c r="D3" s="63" t="s">
        <v>17</v>
      </c>
      <c r="E3" s="63"/>
      <c r="F3" s="63" t="s">
        <v>18</v>
      </c>
      <c r="G3" s="63"/>
      <c r="H3" s="63" t="s">
        <v>19</v>
      </c>
      <c r="I3" s="63"/>
      <c r="J3" s="63" t="s">
        <v>20</v>
      </c>
      <c r="K3" s="63"/>
      <c r="L3" s="63" t="s">
        <v>21</v>
      </c>
      <c r="M3" s="63"/>
      <c r="N3" s="32"/>
      <c r="O3" s="32"/>
      <c r="P3" s="63" t="s">
        <v>22</v>
      </c>
      <c r="Q3" s="63"/>
      <c r="R3" s="63" t="s">
        <v>23</v>
      </c>
      <c r="S3" s="63"/>
      <c r="T3" s="63" t="s">
        <v>24</v>
      </c>
      <c r="U3" s="63"/>
    </row>
    <row r="4" spans="1:21" ht="21">
      <c r="A4" s="66"/>
      <c r="B4" s="2" t="s">
        <v>0</v>
      </c>
      <c r="C4" s="2" t="s">
        <v>11</v>
      </c>
      <c r="D4" s="2" t="s">
        <v>0</v>
      </c>
      <c r="E4" s="2" t="s">
        <v>11</v>
      </c>
      <c r="F4" s="2" t="s">
        <v>0</v>
      </c>
      <c r="G4" s="2" t="s">
        <v>11</v>
      </c>
      <c r="H4" s="2" t="s">
        <v>0</v>
      </c>
      <c r="I4" s="2" t="s">
        <v>11</v>
      </c>
      <c r="J4" s="2" t="s">
        <v>0</v>
      </c>
      <c r="K4" s="2" t="s">
        <v>11</v>
      </c>
      <c r="L4" s="2" t="s">
        <v>0</v>
      </c>
      <c r="M4" s="2" t="s">
        <v>11</v>
      </c>
      <c r="N4" s="2"/>
      <c r="O4" s="2"/>
      <c r="P4" s="2" t="s">
        <v>0</v>
      </c>
      <c r="Q4" s="2" t="s">
        <v>11</v>
      </c>
      <c r="R4" s="2" t="s">
        <v>0</v>
      </c>
      <c r="S4" s="2" t="s">
        <v>11</v>
      </c>
      <c r="T4" s="2" t="s">
        <v>0</v>
      </c>
      <c r="U4" s="2" t="s">
        <v>11</v>
      </c>
    </row>
    <row r="5" spans="1:21" ht="21">
      <c r="A5" s="67"/>
      <c r="B5" s="3" t="s">
        <v>13</v>
      </c>
      <c r="C5" s="3" t="s">
        <v>14</v>
      </c>
      <c r="D5" s="3" t="s">
        <v>13</v>
      </c>
      <c r="E5" s="3" t="s">
        <v>14</v>
      </c>
      <c r="F5" s="3" t="s">
        <v>13</v>
      </c>
      <c r="G5" s="3" t="s">
        <v>14</v>
      </c>
      <c r="H5" s="3" t="s">
        <v>13</v>
      </c>
      <c r="I5" s="3" t="s">
        <v>14</v>
      </c>
      <c r="J5" s="3" t="s">
        <v>13</v>
      </c>
      <c r="K5" s="3" t="s">
        <v>14</v>
      </c>
      <c r="L5" s="3" t="s">
        <v>13</v>
      </c>
      <c r="M5" s="3" t="s">
        <v>14</v>
      </c>
      <c r="N5" s="3"/>
      <c r="O5" s="3"/>
      <c r="P5" s="3" t="s">
        <v>13</v>
      </c>
      <c r="Q5" s="3" t="s">
        <v>14</v>
      </c>
      <c r="R5" s="3" t="s">
        <v>13</v>
      </c>
      <c r="S5" s="3" t="s">
        <v>14</v>
      </c>
      <c r="T5" s="3" t="s">
        <v>13</v>
      </c>
      <c r="U5" s="3" t="s">
        <v>14</v>
      </c>
    </row>
    <row r="6" spans="1:21" ht="21">
      <c r="A6" s="48" t="s">
        <v>62</v>
      </c>
      <c r="B6" s="49">
        <v>6818</v>
      </c>
      <c r="C6" s="49">
        <v>310</v>
      </c>
      <c r="D6" s="49">
        <v>5320</v>
      </c>
      <c r="E6" s="49">
        <v>401</v>
      </c>
      <c r="F6" s="49">
        <v>32334</v>
      </c>
      <c r="G6" s="49">
        <v>3100</v>
      </c>
      <c r="H6" s="49">
        <v>36005</v>
      </c>
      <c r="I6" s="49">
        <v>41</v>
      </c>
      <c r="J6" s="49">
        <v>25900</v>
      </c>
      <c r="K6" s="49">
        <v>610</v>
      </c>
      <c r="L6" s="49">
        <v>312365</v>
      </c>
      <c r="M6" s="49">
        <v>11166</v>
      </c>
      <c r="N6" s="49">
        <f>SUM(H6+J6+L6)</f>
        <v>374270</v>
      </c>
      <c r="O6" s="49">
        <f>SUM(I6+K6+M6)</f>
        <v>11817</v>
      </c>
      <c r="P6" s="49">
        <v>0</v>
      </c>
      <c r="Q6" s="49">
        <v>0</v>
      </c>
      <c r="R6" s="49">
        <v>2508</v>
      </c>
      <c r="S6" s="49">
        <v>6</v>
      </c>
      <c r="T6" s="49">
        <v>408</v>
      </c>
      <c r="U6" s="49">
        <v>70</v>
      </c>
    </row>
    <row r="7" spans="1:21" ht="21">
      <c r="A7" s="8" t="s">
        <v>63</v>
      </c>
      <c r="B7" s="9">
        <v>456</v>
      </c>
      <c r="C7" s="9">
        <v>40</v>
      </c>
      <c r="D7" s="9">
        <v>189</v>
      </c>
      <c r="E7" s="9">
        <v>40</v>
      </c>
      <c r="F7" s="9">
        <v>14096</v>
      </c>
      <c r="G7" s="9">
        <v>1166</v>
      </c>
      <c r="H7" s="9">
        <v>120</v>
      </c>
      <c r="I7" s="9">
        <v>10</v>
      </c>
      <c r="J7" s="9">
        <v>600</v>
      </c>
      <c r="K7" s="9">
        <v>23</v>
      </c>
      <c r="L7" s="9">
        <v>121765</v>
      </c>
      <c r="M7" s="9">
        <v>5012</v>
      </c>
      <c r="N7" s="49">
        <f aca="true" t="shared" si="0" ref="N7:N23">SUM(H7+J7+L7)</f>
        <v>122485</v>
      </c>
      <c r="O7" s="49">
        <f aca="true" t="shared" si="1" ref="O7:O23">SUM(I7+K7+M7)</f>
        <v>5045</v>
      </c>
      <c r="P7" s="9">
        <v>0</v>
      </c>
      <c r="Q7" s="9">
        <v>0</v>
      </c>
      <c r="R7" s="9">
        <v>0</v>
      </c>
      <c r="S7" s="9">
        <v>0</v>
      </c>
      <c r="T7" s="9">
        <v>165</v>
      </c>
      <c r="U7" s="9">
        <v>21</v>
      </c>
    </row>
    <row r="8" spans="1:21" ht="21">
      <c r="A8" s="8" t="s">
        <v>64</v>
      </c>
      <c r="B8" s="9">
        <v>487</v>
      </c>
      <c r="C8" s="9">
        <v>25</v>
      </c>
      <c r="D8" s="9">
        <v>0</v>
      </c>
      <c r="E8" s="9">
        <v>0</v>
      </c>
      <c r="F8" s="9">
        <v>7012</v>
      </c>
      <c r="G8" s="9">
        <v>811</v>
      </c>
      <c r="H8" s="9">
        <v>300</v>
      </c>
      <c r="I8" s="9">
        <v>26</v>
      </c>
      <c r="J8" s="9">
        <v>916</v>
      </c>
      <c r="K8" s="9">
        <v>20</v>
      </c>
      <c r="L8" s="9">
        <v>81024</v>
      </c>
      <c r="M8" s="9">
        <v>3076</v>
      </c>
      <c r="N8" s="49">
        <f t="shared" si="0"/>
        <v>82240</v>
      </c>
      <c r="O8" s="49">
        <f t="shared" si="1"/>
        <v>3122</v>
      </c>
      <c r="P8" s="9">
        <v>0</v>
      </c>
      <c r="Q8" s="9">
        <v>0</v>
      </c>
      <c r="R8" s="9">
        <v>0</v>
      </c>
      <c r="S8" s="9">
        <v>0</v>
      </c>
      <c r="T8" s="9">
        <v>70</v>
      </c>
      <c r="U8" s="9">
        <v>9</v>
      </c>
    </row>
    <row r="9" spans="1:21" ht="21">
      <c r="A9" s="8" t="s">
        <v>65</v>
      </c>
      <c r="B9" s="9">
        <v>3120</v>
      </c>
      <c r="C9" s="9">
        <v>196</v>
      </c>
      <c r="D9" s="9">
        <v>2112</v>
      </c>
      <c r="E9" s="9">
        <v>198</v>
      </c>
      <c r="F9" s="9">
        <v>21099</v>
      </c>
      <c r="G9" s="9">
        <v>2136</v>
      </c>
      <c r="H9" s="9">
        <v>27776</v>
      </c>
      <c r="I9" s="9">
        <v>1002</v>
      </c>
      <c r="J9" s="9">
        <v>20116</v>
      </c>
      <c r="K9" s="9">
        <v>510</v>
      </c>
      <c r="L9" s="9">
        <v>475336</v>
      </c>
      <c r="M9" s="9">
        <v>11920</v>
      </c>
      <c r="N9" s="49">
        <f t="shared" si="0"/>
        <v>523228</v>
      </c>
      <c r="O9" s="49">
        <f t="shared" si="1"/>
        <v>13432</v>
      </c>
      <c r="P9" s="9">
        <v>20</v>
      </c>
      <c r="Q9" s="9">
        <v>1</v>
      </c>
      <c r="R9" s="9">
        <v>0</v>
      </c>
      <c r="S9" s="9">
        <v>0</v>
      </c>
      <c r="T9" s="9">
        <v>260</v>
      </c>
      <c r="U9" s="9">
        <v>68</v>
      </c>
    </row>
    <row r="10" spans="1:21" ht="21">
      <c r="A10" s="8" t="s">
        <v>66</v>
      </c>
      <c r="B10" s="9">
        <v>1115</v>
      </c>
      <c r="C10" s="9">
        <v>60</v>
      </c>
      <c r="D10" s="9">
        <v>144</v>
      </c>
      <c r="E10" s="9">
        <v>11</v>
      </c>
      <c r="F10" s="9">
        <v>3463</v>
      </c>
      <c r="G10" s="9">
        <v>381</v>
      </c>
      <c r="H10" s="9">
        <v>312</v>
      </c>
      <c r="I10" s="9">
        <v>8</v>
      </c>
      <c r="J10" s="9">
        <v>115</v>
      </c>
      <c r="K10" s="9">
        <v>8</v>
      </c>
      <c r="L10" s="9">
        <v>32250</v>
      </c>
      <c r="M10" s="9">
        <v>1308</v>
      </c>
      <c r="N10" s="49">
        <f t="shared" si="0"/>
        <v>32677</v>
      </c>
      <c r="O10" s="49">
        <f t="shared" si="1"/>
        <v>1324</v>
      </c>
      <c r="P10" s="9">
        <v>0</v>
      </c>
      <c r="Q10" s="9">
        <v>0</v>
      </c>
      <c r="R10" s="9">
        <v>0</v>
      </c>
      <c r="S10" s="9">
        <v>0</v>
      </c>
      <c r="T10" s="9">
        <v>48</v>
      </c>
      <c r="U10" s="9">
        <v>10</v>
      </c>
    </row>
    <row r="11" spans="1:21" ht="21">
      <c r="A11" s="8" t="s">
        <v>67</v>
      </c>
      <c r="B11" s="9">
        <v>150</v>
      </c>
      <c r="C11" s="9">
        <v>10</v>
      </c>
      <c r="D11" s="9">
        <v>288</v>
      </c>
      <c r="E11" s="9">
        <v>26</v>
      </c>
      <c r="F11" s="9">
        <v>8224</v>
      </c>
      <c r="G11" s="9">
        <v>711</v>
      </c>
      <c r="H11" s="9">
        <v>0</v>
      </c>
      <c r="I11" s="9">
        <v>0</v>
      </c>
      <c r="J11" s="9">
        <v>11550</v>
      </c>
      <c r="K11" s="9">
        <v>26</v>
      </c>
      <c r="L11" s="9">
        <v>103669</v>
      </c>
      <c r="M11" s="9">
        <v>3422</v>
      </c>
      <c r="N11" s="49">
        <f t="shared" si="0"/>
        <v>115219</v>
      </c>
      <c r="O11" s="49">
        <f t="shared" si="1"/>
        <v>3448</v>
      </c>
      <c r="P11" s="9">
        <v>0</v>
      </c>
      <c r="Q11" s="9">
        <v>0</v>
      </c>
      <c r="R11" s="9">
        <v>110</v>
      </c>
      <c r="S11" s="9">
        <v>5</v>
      </c>
      <c r="T11" s="9">
        <v>76</v>
      </c>
      <c r="U11" s="9">
        <v>17</v>
      </c>
    </row>
    <row r="12" spans="1:21" ht="21">
      <c r="A12" s="8" t="s">
        <v>68</v>
      </c>
      <c r="B12" s="9">
        <v>208</v>
      </c>
      <c r="C12" s="9">
        <v>9</v>
      </c>
      <c r="D12" s="9">
        <v>190</v>
      </c>
      <c r="E12" s="9">
        <v>28</v>
      </c>
      <c r="F12" s="9">
        <v>1466</v>
      </c>
      <c r="G12" s="9">
        <v>206</v>
      </c>
      <c r="H12" s="9">
        <v>198</v>
      </c>
      <c r="I12" s="9">
        <v>10</v>
      </c>
      <c r="J12" s="9">
        <v>260</v>
      </c>
      <c r="K12" s="9">
        <v>18</v>
      </c>
      <c r="L12" s="9">
        <v>25653</v>
      </c>
      <c r="M12" s="9">
        <v>1516</v>
      </c>
      <c r="N12" s="49">
        <f t="shared" si="0"/>
        <v>26111</v>
      </c>
      <c r="O12" s="49">
        <f t="shared" si="1"/>
        <v>1544</v>
      </c>
      <c r="P12" s="9">
        <v>0</v>
      </c>
      <c r="Q12" s="9">
        <v>0</v>
      </c>
      <c r="R12" s="9">
        <v>0</v>
      </c>
      <c r="S12" s="9">
        <v>0</v>
      </c>
      <c r="T12" s="9">
        <v>10</v>
      </c>
      <c r="U12" s="9">
        <v>2</v>
      </c>
    </row>
    <row r="13" spans="1:21" ht="21">
      <c r="A13" s="8" t="s">
        <v>69</v>
      </c>
      <c r="B13" s="9">
        <v>1414</v>
      </c>
      <c r="C13" s="9">
        <v>150</v>
      </c>
      <c r="D13" s="9">
        <v>950</v>
      </c>
      <c r="E13" s="9">
        <v>116</v>
      </c>
      <c r="F13" s="9">
        <v>31025</v>
      </c>
      <c r="G13" s="9">
        <v>3059</v>
      </c>
      <c r="H13" s="9">
        <v>2416</v>
      </c>
      <c r="I13" s="9">
        <v>116</v>
      </c>
      <c r="J13" s="9">
        <v>4158</v>
      </c>
      <c r="K13" s="9">
        <v>170</v>
      </c>
      <c r="L13" s="9">
        <v>356766</v>
      </c>
      <c r="M13" s="9">
        <v>13220</v>
      </c>
      <c r="N13" s="49">
        <f t="shared" si="0"/>
        <v>363340</v>
      </c>
      <c r="O13" s="49">
        <f t="shared" si="1"/>
        <v>13506</v>
      </c>
      <c r="P13" s="9">
        <v>0</v>
      </c>
      <c r="Q13" s="9">
        <v>0</v>
      </c>
      <c r="R13" s="9">
        <v>0</v>
      </c>
      <c r="S13" s="9">
        <v>0</v>
      </c>
      <c r="T13" s="9">
        <v>409</v>
      </c>
      <c r="U13" s="9">
        <v>74</v>
      </c>
    </row>
    <row r="14" spans="1:21" ht="21">
      <c r="A14" s="8" t="s">
        <v>70</v>
      </c>
      <c r="B14" s="9">
        <v>78</v>
      </c>
      <c r="C14" s="9">
        <v>5</v>
      </c>
      <c r="D14" s="9">
        <v>116</v>
      </c>
      <c r="E14" s="9">
        <v>5</v>
      </c>
      <c r="F14" s="9">
        <v>2870</v>
      </c>
      <c r="G14" s="9">
        <v>412</v>
      </c>
      <c r="H14" s="9">
        <v>40</v>
      </c>
      <c r="I14" s="9">
        <v>8</v>
      </c>
      <c r="J14" s="9">
        <v>315</v>
      </c>
      <c r="K14" s="9">
        <v>20</v>
      </c>
      <c r="L14" s="9">
        <v>36127</v>
      </c>
      <c r="M14" s="9">
        <v>1678</v>
      </c>
      <c r="N14" s="49">
        <f t="shared" si="0"/>
        <v>36482</v>
      </c>
      <c r="O14" s="49">
        <f t="shared" si="1"/>
        <v>1706</v>
      </c>
      <c r="P14" s="9">
        <v>0</v>
      </c>
      <c r="Q14" s="9">
        <v>0</v>
      </c>
      <c r="R14" s="9">
        <v>0</v>
      </c>
      <c r="S14" s="9">
        <v>0</v>
      </c>
      <c r="T14" s="9">
        <v>10</v>
      </c>
      <c r="U14" s="9">
        <v>5</v>
      </c>
    </row>
    <row r="15" spans="1:21" ht="21">
      <c r="A15" s="8" t="s">
        <v>71</v>
      </c>
      <c r="B15" s="9">
        <v>36</v>
      </c>
      <c r="C15" s="9">
        <v>24</v>
      </c>
      <c r="D15" s="9">
        <v>304</v>
      </c>
      <c r="E15" s="9">
        <v>24</v>
      </c>
      <c r="F15" s="9">
        <v>20216</v>
      </c>
      <c r="G15" s="9">
        <v>1603</v>
      </c>
      <c r="H15" s="9">
        <v>1210</v>
      </c>
      <c r="I15" s="9">
        <v>72</v>
      </c>
      <c r="J15" s="9">
        <v>15550</v>
      </c>
      <c r="K15" s="9">
        <v>612</v>
      </c>
      <c r="L15" s="9">
        <v>208202</v>
      </c>
      <c r="M15" s="9">
        <v>6612</v>
      </c>
      <c r="N15" s="49">
        <f t="shared" si="0"/>
        <v>224962</v>
      </c>
      <c r="O15" s="49">
        <f t="shared" si="1"/>
        <v>7296</v>
      </c>
      <c r="P15" s="9">
        <v>0</v>
      </c>
      <c r="Q15" s="9">
        <v>0</v>
      </c>
      <c r="R15" s="9">
        <v>0</v>
      </c>
      <c r="S15" s="9">
        <v>0</v>
      </c>
      <c r="T15" s="9">
        <v>155</v>
      </c>
      <c r="U15" s="9">
        <v>23</v>
      </c>
    </row>
    <row r="16" spans="1:21" ht="21">
      <c r="A16" s="8" t="s">
        <v>72</v>
      </c>
      <c r="B16" s="9">
        <v>3100</v>
      </c>
      <c r="C16" s="9">
        <v>311</v>
      </c>
      <c r="D16" s="9">
        <v>3110</v>
      </c>
      <c r="E16" s="9">
        <v>188</v>
      </c>
      <c r="F16" s="9">
        <v>3011</v>
      </c>
      <c r="G16" s="9">
        <v>3116</v>
      </c>
      <c r="H16" s="9">
        <v>2500</v>
      </c>
      <c r="I16" s="9">
        <v>186</v>
      </c>
      <c r="J16" s="9">
        <v>8162</v>
      </c>
      <c r="K16" s="9">
        <v>450</v>
      </c>
      <c r="L16" s="9">
        <v>148116</v>
      </c>
      <c r="M16" s="9">
        <v>7627</v>
      </c>
      <c r="N16" s="49">
        <f t="shared" si="0"/>
        <v>158778</v>
      </c>
      <c r="O16" s="49">
        <f t="shared" si="1"/>
        <v>8263</v>
      </c>
      <c r="P16" s="9">
        <v>0</v>
      </c>
      <c r="Q16" s="9">
        <v>0</v>
      </c>
      <c r="R16" s="9">
        <v>0</v>
      </c>
      <c r="S16" s="9">
        <v>0</v>
      </c>
      <c r="T16" s="9">
        <v>187</v>
      </c>
      <c r="U16" s="9">
        <v>53</v>
      </c>
    </row>
    <row r="17" spans="1:21" ht="21">
      <c r="A17" s="8" t="s">
        <v>73</v>
      </c>
      <c r="B17" s="9">
        <v>4419</v>
      </c>
      <c r="C17" s="9">
        <v>320</v>
      </c>
      <c r="D17" s="9">
        <v>15448</v>
      </c>
      <c r="E17" s="9">
        <v>1102</v>
      </c>
      <c r="F17" s="9">
        <v>5224</v>
      </c>
      <c r="G17" s="9">
        <v>4276</v>
      </c>
      <c r="H17" s="9">
        <v>2100</v>
      </c>
      <c r="I17" s="9">
        <v>160</v>
      </c>
      <c r="J17" s="9">
        <v>80156</v>
      </c>
      <c r="K17" s="9">
        <v>1980</v>
      </c>
      <c r="L17" s="9">
        <v>320698</v>
      </c>
      <c r="M17" s="9">
        <v>16233</v>
      </c>
      <c r="N17" s="49">
        <f t="shared" si="0"/>
        <v>402954</v>
      </c>
      <c r="O17" s="49">
        <f t="shared" si="1"/>
        <v>18373</v>
      </c>
      <c r="P17" s="9">
        <v>0</v>
      </c>
      <c r="Q17" s="9">
        <v>0</v>
      </c>
      <c r="R17" s="9">
        <v>1210</v>
      </c>
      <c r="S17" s="9">
        <v>6</v>
      </c>
      <c r="T17" s="9">
        <v>232</v>
      </c>
      <c r="U17" s="9">
        <v>41</v>
      </c>
    </row>
    <row r="18" spans="1:21" ht="21">
      <c r="A18" s="8" t="s">
        <v>74</v>
      </c>
      <c r="B18" s="9">
        <v>120</v>
      </c>
      <c r="C18" s="9">
        <v>2</v>
      </c>
      <c r="D18" s="9">
        <v>110</v>
      </c>
      <c r="E18" s="9">
        <v>3</v>
      </c>
      <c r="F18" s="9">
        <v>1000</v>
      </c>
      <c r="G18" s="9">
        <v>76</v>
      </c>
      <c r="H18" s="9">
        <v>0</v>
      </c>
      <c r="I18" s="9">
        <v>0</v>
      </c>
      <c r="J18" s="9">
        <v>1110</v>
      </c>
      <c r="K18" s="9">
        <v>2</v>
      </c>
      <c r="L18" s="9">
        <v>64668</v>
      </c>
      <c r="M18" s="9">
        <v>349</v>
      </c>
      <c r="N18" s="49">
        <f t="shared" si="0"/>
        <v>65778</v>
      </c>
      <c r="O18" s="49">
        <f t="shared" si="1"/>
        <v>351</v>
      </c>
      <c r="P18" s="9">
        <v>0</v>
      </c>
      <c r="Q18" s="9">
        <v>0</v>
      </c>
      <c r="R18" s="9">
        <v>0</v>
      </c>
      <c r="S18" s="9">
        <v>0</v>
      </c>
      <c r="T18" s="9">
        <v>16</v>
      </c>
      <c r="U18" s="9">
        <v>2</v>
      </c>
    </row>
    <row r="19" spans="1:21" ht="21">
      <c r="A19" s="8" t="s">
        <v>75</v>
      </c>
      <c r="B19" s="9">
        <v>0</v>
      </c>
      <c r="C19" s="9">
        <v>0</v>
      </c>
      <c r="D19" s="9">
        <v>0</v>
      </c>
      <c r="E19" s="9">
        <v>0</v>
      </c>
      <c r="F19" s="9">
        <v>5106</v>
      </c>
      <c r="G19" s="9">
        <v>578</v>
      </c>
      <c r="H19" s="9">
        <v>49</v>
      </c>
      <c r="I19" s="9">
        <v>5</v>
      </c>
      <c r="J19" s="9">
        <v>112</v>
      </c>
      <c r="K19" s="9">
        <v>5</v>
      </c>
      <c r="L19" s="9">
        <v>78123</v>
      </c>
      <c r="M19" s="9">
        <v>2816</v>
      </c>
      <c r="N19" s="49">
        <f t="shared" si="0"/>
        <v>78284</v>
      </c>
      <c r="O19" s="49">
        <f t="shared" si="1"/>
        <v>2826</v>
      </c>
      <c r="P19" s="9">
        <v>0</v>
      </c>
      <c r="Q19" s="9">
        <v>0</v>
      </c>
      <c r="R19" s="9">
        <v>180</v>
      </c>
      <c r="S19" s="9">
        <v>1</v>
      </c>
      <c r="T19" s="9">
        <v>70</v>
      </c>
      <c r="U19" s="9">
        <v>12</v>
      </c>
    </row>
    <row r="20" spans="1:21" ht="21">
      <c r="A20" s="8" t="s">
        <v>76</v>
      </c>
      <c r="B20" s="9">
        <v>340</v>
      </c>
      <c r="C20" s="9">
        <v>41</v>
      </c>
      <c r="D20" s="9">
        <v>405</v>
      </c>
      <c r="E20" s="9">
        <v>40</v>
      </c>
      <c r="F20" s="9">
        <v>10886</v>
      </c>
      <c r="G20" s="9">
        <v>1166</v>
      </c>
      <c r="H20" s="9">
        <v>80</v>
      </c>
      <c r="I20" s="9">
        <v>3</v>
      </c>
      <c r="J20" s="9">
        <v>70116</v>
      </c>
      <c r="K20" s="9">
        <v>12</v>
      </c>
      <c r="L20" s="9">
        <v>102229</v>
      </c>
      <c r="M20" s="9">
        <v>5100</v>
      </c>
      <c r="N20" s="49">
        <f t="shared" si="0"/>
        <v>172425</v>
      </c>
      <c r="O20" s="49">
        <f t="shared" si="1"/>
        <v>5115</v>
      </c>
      <c r="P20" s="9">
        <v>0</v>
      </c>
      <c r="Q20" s="9">
        <v>0</v>
      </c>
      <c r="R20" s="9">
        <v>0</v>
      </c>
      <c r="S20" s="9">
        <v>0</v>
      </c>
      <c r="T20" s="9">
        <v>41</v>
      </c>
      <c r="U20" s="9">
        <v>10</v>
      </c>
    </row>
    <row r="21" spans="1:21" ht="21">
      <c r="A21" s="8" t="s">
        <v>77</v>
      </c>
      <c r="B21" s="9">
        <v>160</v>
      </c>
      <c r="C21" s="9">
        <v>4</v>
      </c>
      <c r="D21" s="9">
        <v>117</v>
      </c>
      <c r="E21" s="9">
        <v>13</v>
      </c>
      <c r="F21" s="9">
        <v>4913</v>
      </c>
      <c r="G21" s="9">
        <v>493</v>
      </c>
      <c r="H21" s="9">
        <v>86</v>
      </c>
      <c r="I21" s="9">
        <v>3</v>
      </c>
      <c r="J21" s="9">
        <v>160</v>
      </c>
      <c r="K21" s="9">
        <v>5</v>
      </c>
      <c r="L21" s="9">
        <v>50168</v>
      </c>
      <c r="M21" s="9">
        <v>1600</v>
      </c>
      <c r="N21" s="49">
        <f t="shared" si="0"/>
        <v>50414</v>
      </c>
      <c r="O21" s="49">
        <f t="shared" si="1"/>
        <v>1608</v>
      </c>
      <c r="P21" s="9">
        <v>0</v>
      </c>
      <c r="Q21" s="9">
        <v>0</v>
      </c>
      <c r="R21" s="9">
        <v>0</v>
      </c>
      <c r="S21" s="9">
        <v>0</v>
      </c>
      <c r="T21" s="9">
        <v>65</v>
      </c>
      <c r="U21" s="9">
        <v>7</v>
      </c>
    </row>
    <row r="22" spans="1:21" ht="21">
      <c r="A22" s="8" t="s">
        <v>78</v>
      </c>
      <c r="B22" s="9">
        <v>1159</v>
      </c>
      <c r="C22" s="9">
        <v>61</v>
      </c>
      <c r="D22" s="9">
        <v>880</v>
      </c>
      <c r="E22" s="9">
        <v>83</v>
      </c>
      <c r="F22" s="9">
        <v>16118</v>
      </c>
      <c r="G22" s="9">
        <v>1818</v>
      </c>
      <c r="H22" s="9">
        <v>365</v>
      </c>
      <c r="I22" s="9">
        <v>21</v>
      </c>
      <c r="J22" s="9">
        <v>450</v>
      </c>
      <c r="K22" s="9">
        <v>28</v>
      </c>
      <c r="L22" s="9">
        <v>117900</v>
      </c>
      <c r="M22" s="9">
        <v>5116</v>
      </c>
      <c r="N22" s="49">
        <f t="shared" si="0"/>
        <v>118715</v>
      </c>
      <c r="O22" s="49">
        <f t="shared" si="1"/>
        <v>5165</v>
      </c>
      <c r="P22" s="9">
        <v>0</v>
      </c>
      <c r="Q22" s="9">
        <v>0</v>
      </c>
      <c r="R22" s="9">
        <v>0</v>
      </c>
      <c r="S22" s="9">
        <v>0</v>
      </c>
      <c r="T22" s="9">
        <v>19</v>
      </c>
      <c r="U22" s="9">
        <v>3</v>
      </c>
    </row>
    <row r="23" spans="1:21" ht="21">
      <c r="A23" s="8" t="s">
        <v>79</v>
      </c>
      <c r="B23" s="9">
        <v>286</v>
      </c>
      <c r="C23" s="9">
        <v>10</v>
      </c>
      <c r="D23" s="9">
        <v>316</v>
      </c>
      <c r="E23" s="9">
        <v>23</v>
      </c>
      <c r="F23" s="9">
        <v>4102</v>
      </c>
      <c r="G23" s="9">
        <v>526</v>
      </c>
      <c r="H23" s="9">
        <v>412</v>
      </c>
      <c r="I23" s="9">
        <v>16</v>
      </c>
      <c r="J23" s="9">
        <v>2100</v>
      </c>
      <c r="K23" s="9">
        <v>63</v>
      </c>
      <c r="L23" s="9">
        <v>100110</v>
      </c>
      <c r="M23" s="9">
        <v>3422</v>
      </c>
      <c r="N23" s="49">
        <f t="shared" si="0"/>
        <v>102622</v>
      </c>
      <c r="O23" s="49">
        <f t="shared" si="1"/>
        <v>3501</v>
      </c>
      <c r="P23" s="9">
        <v>0</v>
      </c>
      <c r="Q23" s="9">
        <v>0</v>
      </c>
      <c r="R23" s="9">
        <v>0</v>
      </c>
      <c r="S23" s="9">
        <v>0</v>
      </c>
      <c r="T23" s="9">
        <v>32</v>
      </c>
      <c r="U23" s="9">
        <v>6</v>
      </c>
    </row>
    <row r="24" spans="1:21" ht="21">
      <c r="A24" s="50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</row>
    <row r="25" spans="1:21" s="44" customFormat="1" ht="21">
      <c r="A25" s="52" t="s">
        <v>15</v>
      </c>
      <c r="B25" s="53">
        <f>SUM(B6:B23)</f>
        <v>23466</v>
      </c>
      <c r="C25" s="53">
        <f aca="true" t="shared" si="2" ref="C25:U25">SUM(C6:C23)</f>
        <v>1578</v>
      </c>
      <c r="D25" s="53">
        <f t="shared" si="2"/>
        <v>29999</v>
      </c>
      <c r="E25" s="53">
        <f>SUM(E6:E24)</f>
        <v>2301</v>
      </c>
      <c r="F25" s="53">
        <f t="shared" si="2"/>
        <v>192165</v>
      </c>
      <c r="G25" s="53">
        <f t="shared" si="2"/>
        <v>25634</v>
      </c>
      <c r="H25" s="53">
        <f t="shared" si="2"/>
        <v>73969</v>
      </c>
      <c r="I25" s="53">
        <f t="shared" si="2"/>
        <v>1687</v>
      </c>
      <c r="J25" s="53">
        <f t="shared" si="2"/>
        <v>241846</v>
      </c>
      <c r="K25" s="53">
        <f t="shared" si="2"/>
        <v>4562</v>
      </c>
      <c r="L25" s="53">
        <f t="shared" si="2"/>
        <v>2735169</v>
      </c>
      <c r="M25" s="53">
        <f t="shared" si="2"/>
        <v>101193</v>
      </c>
      <c r="N25" s="53"/>
      <c r="O25" s="53"/>
      <c r="P25" s="53">
        <f t="shared" si="2"/>
        <v>20</v>
      </c>
      <c r="Q25" s="53">
        <f t="shared" si="2"/>
        <v>1</v>
      </c>
      <c r="R25" s="53">
        <f t="shared" si="2"/>
        <v>4008</v>
      </c>
      <c r="S25" s="53">
        <f t="shared" si="2"/>
        <v>18</v>
      </c>
      <c r="T25" s="53">
        <f t="shared" si="2"/>
        <v>2273</v>
      </c>
      <c r="U25" s="53">
        <f t="shared" si="2"/>
        <v>433</v>
      </c>
    </row>
  </sheetData>
  <sheetProtection/>
  <mergeCells count="11">
    <mergeCell ref="L3:M3"/>
    <mergeCell ref="P3:Q3"/>
    <mergeCell ref="R3:S3"/>
    <mergeCell ref="T3:U3"/>
    <mergeCell ref="A1:U1"/>
    <mergeCell ref="A3:A5"/>
    <mergeCell ref="B3:C3"/>
    <mergeCell ref="D3:E3"/>
    <mergeCell ref="F3:G3"/>
    <mergeCell ref="H3:I3"/>
    <mergeCell ref="J3:K3"/>
  </mergeCells>
  <printOptions/>
  <pageMargins left="0.17" right="0.17" top="0.38" bottom="0.36" header="0.24" footer="0.27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zoomScalePageLayoutView="0" workbookViewId="0" topLeftCell="B1">
      <selection activeCell="H18" sqref="H18"/>
    </sheetView>
  </sheetViews>
  <sheetFormatPr defaultColWidth="9.140625" defaultRowHeight="21.75"/>
  <cols>
    <col min="1" max="1" width="19.00390625" style="6" customWidth="1"/>
    <col min="2" max="2" width="10.140625" style="6" customWidth="1"/>
    <col min="3" max="3" width="10.00390625" style="6" customWidth="1"/>
    <col min="4" max="4" width="11.140625" style="6" customWidth="1"/>
    <col min="5" max="6" width="9.140625" style="6" customWidth="1"/>
    <col min="7" max="7" width="11.421875" style="6" customWidth="1"/>
    <col min="8" max="8" width="10.8515625" style="6" customWidth="1"/>
    <col min="9" max="9" width="10.00390625" style="6" customWidth="1"/>
    <col min="10" max="10" width="10.57421875" style="6" customWidth="1"/>
    <col min="11" max="16384" width="9.140625" style="6" customWidth="1"/>
  </cols>
  <sheetData>
    <row r="1" spans="1:16" s="16" customFormat="1" ht="26.25">
      <c r="A1" s="1" t="s">
        <v>60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6" customFormat="1" ht="26.25">
      <c r="A2" s="45"/>
      <c r="B2" s="46"/>
      <c r="C2" s="46"/>
      <c r="D2" s="46"/>
      <c r="E2" s="46"/>
      <c r="F2" s="12" t="s">
        <v>81</v>
      </c>
      <c r="G2" s="46"/>
      <c r="H2" s="47"/>
      <c r="I2" s="46"/>
      <c r="K2" s="46"/>
      <c r="M2" s="46"/>
      <c r="N2" s="46"/>
      <c r="O2" s="46"/>
      <c r="P2" s="46"/>
    </row>
    <row r="3" spans="1:16" s="29" customFormat="1" ht="18.75">
      <c r="A3" s="65" t="s">
        <v>61</v>
      </c>
      <c r="B3" s="26" t="s">
        <v>25</v>
      </c>
      <c r="C3" s="27"/>
      <c r="D3" s="27"/>
      <c r="E3" s="27"/>
      <c r="F3" s="27"/>
      <c r="G3" s="27" t="s">
        <v>3</v>
      </c>
      <c r="H3" s="27"/>
      <c r="I3" s="27"/>
      <c r="J3" s="27"/>
      <c r="K3" s="27"/>
      <c r="L3" s="27"/>
      <c r="M3" s="27"/>
      <c r="N3" s="28" t="s">
        <v>26</v>
      </c>
      <c r="O3" s="70" t="s">
        <v>27</v>
      </c>
      <c r="P3" s="70"/>
    </row>
    <row r="4" spans="1:16" s="29" customFormat="1" ht="18.75">
      <c r="A4" s="68"/>
      <c r="B4" s="30" t="s">
        <v>28</v>
      </c>
      <c r="C4" s="30" t="s">
        <v>29</v>
      </c>
      <c r="D4" s="30" t="s">
        <v>30</v>
      </c>
      <c r="E4" s="30" t="s">
        <v>31</v>
      </c>
      <c r="F4" s="30" t="s">
        <v>32</v>
      </c>
      <c r="G4" s="30" t="s">
        <v>33</v>
      </c>
      <c r="H4" s="30" t="s">
        <v>34</v>
      </c>
      <c r="I4" s="30" t="s">
        <v>35</v>
      </c>
      <c r="J4" s="30" t="s">
        <v>36</v>
      </c>
      <c r="K4" s="30" t="s">
        <v>37</v>
      </c>
      <c r="L4" s="30" t="s">
        <v>37</v>
      </c>
      <c r="M4" s="30" t="s">
        <v>37</v>
      </c>
      <c r="N4" s="30" t="s">
        <v>28</v>
      </c>
      <c r="O4" s="30" t="s">
        <v>38</v>
      </c>
      <c r="P4" s="30" t="s">
        <v>39</v>
      </c>
    </row>
    <row r="5" spans="1:16" s="29" customFormat="1" ht="18.75">
      <c r="A5" s="69"/>
      <c r="B5" s="31" t="s">
        <v>40</v>
      </c>
      <c r="C5" s="31" t="s">
        <v>40</v>
      </c>
      <c r="D5" s="31" t="s">
        <v>40</v>
      </c>
      <c r="E5" s="31" t="s">
        <v>40</v>
      </c>
      <c r="F5" s="31" t="s">
        <v>40</v>
      </c>
      <c r="G5" s="31" t="s">
        <v>40</v>
      </c>
      <c r="H5" s="31" t="s">
        <v>40</v>
      </c>
      <c r="I5" s="31" t="s">
        <v>40</v>
      </c>
      <c r="J5" s="31" t="s">
        <v>40</v>
      </c>
      <c r="K5" s="31" t="s">
        <v>40</v>
      </c>
      <c r="L5" s="31" t="s">
        <v>40</v>
      </c>
      <c r="M5" s="31" t="s">
        <v>40</v>
      </c>
      <c r="N5" s="31" t="s">
        <v>40</v>
      </c>
      <c r="O5" s="31" t="s">
        <v>40</v>
      </c>
      <c r="P5" s="31" t="s">
        <v>40</v>
      </c>
    </row>
    <row r="6" spans="1:16" s="13" customFormat="1" ht="21">
      <c r="A6" s="7" t="s">
        <v>62</v>
      </c>
      <c r="B6" s="14">
        <v>0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31</v>
      </c>
      <c r="O6" s="14">
        <v>3</v>
      </c>
      <c r="P6" s="14">
        <v>157</v>
      </c>
    </row>
    <row r="7" spans="1:16" s="13" customFormat="1" ht="21">
      <c r="A7" s="8" t="s">
        <v>63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2</v>
      </c>
      <c r="O7" s="4">
        <v>0</v>
      </c>
      <c r="P7" s="4">
        <v>50</v>
      </c>
    </row>
    <row r="8" spans="1:16" s="13" customFormat="1" ht="21">
      <c r="A8" s="8" t="s">
        <v>64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30</v>
      </c>
    </row>
    <row r="9" spans="1:16" s="13" customFormat="1" ht="21">
      <c r="A9" s="8" t="s">
        <v>65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8</v>
      </c>
      <c r="O9" s="4">
        <v>0</v>
      </c>
      <c r="P9" s="4">
        <v>100</v>
      </c>
    </row>
    <row r="10" spans="1:16" s="13" customFormat="1" ht="21">
      <c r="A10" s="8" t="s">
        <v>66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5</v>
      </c>
      <c r="O10" s="4">
        <v>1</v>
      </c>
      <c r="P10" s="4">
        <v>49</v>
      </c>
    </row>
    <row r="11" spans="1:16" s="13" customFormat="1" ht="21">
      <c r="A11" s="8" t="s">
        <v>67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8</v>
      </c>
      <c r="O11" s="4">
        <v>0</v>
      </c>
      <c r="P11" s="4">
        <v>50</v>
      </c>
    </row>
    <row r="12" spans="1:16" s="13" customFormat="1" ht="21">
      <c r="A12" s="8" t="s">
        <v>68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2</v>
      </c>
      <c r="O12" s="4">
        <v>0</v>
      </c>
      <c r="P12" s="4">
        <v>40</v>
      </c>
    </row>
    <row r="13" spans="1:16" s="13" customFormat="1" ht="21">
      <c r="A13" s="8" t="s">
        <v>69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9</v>
      </c>
      <c r="O13" s="4">
        <v>0</v>
      </c>
      <c r="P13" s="4">
        <v>140</v>
      </c>
    </row>
    <row r="14" spans="1:16" s="13" customFormat="1" ht="21">
      <c r="A14" s="8" t="s">
        <v>70</v>
      </c>
      <c r="B14" s="4">
        <v>0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5</v>
      </c>
      <c r="O14" s="4">
        <v>0</v>
      </c>
      <c r="P14" s="4">
        <v>40</v>
      </c>
    </row>
    <row r="15" spans="1:16" s="13" customFormat="1" ht="21">
      <c r="A15" s="8" t="s">
        <v>71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3</v>
      </c>
      <c r="O15" s="4">
        <v>0</v>
      </c>
      <c r="P15" s="4">
        <v>90</v>
      </c>
    </row>
    <row r="16" spans="1:16" s="13" customFormat="1" ht="21">
      <c r="A16" s="8" t="s">
        <v>72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3</v>
      </c>
      <c r="O16" s="4">
        <v>0</v>
      </c>
      <c r="P16" s="4">
        <v>80</v>
      </c>
    </row>
    <row r="17" spans="1:16" s="13" customFormat="1" ht="21">
      <c r="A17" s="8" t="s">
        <v>73</v>
      </c>
      <c r="B17" s="4">
        <v>0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14</v>
      </c>
      <c r="O17" s="4">
        <v>2</v>
      </c>
      <c r="P17" s="4">
        <v>158</v>
      </c>
    </row>
    <row r="18" spans="1:16" s="13" customFormat="1" ht="21">
      <c r="A18" s="8" t="s">
        <v>74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40</v>
      </c>
    </row>
    <row r="19" spans="1:16" s="13" customFormat="1" ht="21">
      <c r="A19" s="8" t="s">
        <v>75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4</v>
      </c>
      <c r="O19" s="4">
        <v>0</v>
      </c>
      <c r="P19" s="4">
        <v>40</v>
      </c>
    </row>
    <row r="20" spans="1:16" s="13" customFormat="1" ht="21">
      <c r="A20" s="8" t="s">
        <v>76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13</v>
      </c>
      <c r="O20" s="4">
        <v>0</v>
      </c>
      <c r="P20" s="4">
        <v>40</v>
      </c>
    </row>
    <row r="21" spans="1:16" s="13" customFormat="1" ht="21">
      <c r="A21" s="8" t="s">
        <v>77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1</v>
      </c>
      <c r="O21" s="4">
        <v>0</v>
      </c>
      <c r="P21" s="4">
        <v>50</v>
      </c>
    </row>
    <row r="22" spans="1:16" s="13" customFormat="1" ht="21">
      <c r="A22" s="8" t="s">
        <v>78</v>
      </c>
      <c r="B22" s="4">
        <v>0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2</v>
      </c>
      <c r="O22" s="4">
        <v>0</v>
      </c>
      <c r="P22" s="4">
        <v>50</v>
      </c>
    </row>
    <row r="23" spans="1:16" s="13" customFormat="1" ht="21">
      <c r="A23" s="8" t="s">
        <v>79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5</v>
      </c>
      <c r="O23" s="4">
        <v>0</v>
      </c>
      <c r="P23" s="4">
        <v>40</v>
      </c>
    </row>
    <row r="24" spans="1:16" s="13" customFormat="1" ht="21">
      <c r="A24" s="50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1:16" ht="21">
      <c r="A25" s="52" t="s">
        <v>15</v>
      </c>
      <c r="B25" s="53">
        <f>SUM(B6:B24)</f>
        <v>0</v>
      </c>
      <c r="C25" s="53">
        <f aca="true" t="shared" si="0" ref="C25:P25">SUM(C6:C24)</f>
        <v>0</v>
      </c>
      <c r="D25" s="53">
        <f t="shared" si="0"/>
        <v>0</v>
      </c>
      <c r="E25" s="53">
        <f t="shared" si="0"/>
        <v>0</v>
      </c>
      <c r="F25" s="53">
        <f t="shared" si="0"/>
        <v>0</v>
      </c>
      <c r="G25" s="53">
        <f t="shared" si="0"/>
        <v>0</v>
      </c>
      <c r="H25" s="53">
        <f t="shared" si="0"/>
        <v>0</v>
      </c>
      <c r="I25" s="53">
        <f t="shared" si="0"/>
        <v>0</v>
      </c>
      <c r="J25" s="53">
        <f t="shared" si="0"/>
        <v>0</v>
      </c>
      <c r="K25" s="53">
        <f t="shared" si="0"/>
        <v>0</v>
      </c>
      <c r="L25" s="53">
        <f t="shared" si="0"/>
        <v>0</v>
      </c>
      <c r="M25" s="53">
        <f t="shared" si="0"/>
        <v>0</v>
      </c>
      <c r="N25" s="53">
        <f t="shared" si="0"/>
        <v>115</v>
      </c>
      <c r="O25" s="53">
        <f t="shared" si="0"/>
        <v>6</v>
      </c>
      <c r="P25" s="53">
        <f t="shared" si="0"/>
        <v>1244</v>
      </c>
    </row>
  </sheetData>
  <sheetProtection/>
  <mergeCells count="2">
    <mergeCell ref="A3:A5"/>
    <mergeCell ref="O3:P3"/>
  </mergeCells>
  <printOptions/>
  <pageMargins left="0.17" right="0.17" top="1" bottom="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B22" sqref="B22"/>
    </sheetView>
  </sheetViews>
  <sheetFormatPr defaultColWidth="9.140625" defaultRowHeight="21.75"/>
  <cols>
    <col min="1" max="1" width="28.140625" style="6" customWidth="1"/>
    <col min="2" max="4" width="9.140625" style="6" customWidth="1"/>
    <col min="5" max="5" width="10.28125" style="6" customWidth="1"/>
    <col min="6" max="7" width="11.140625" style="6" customWidth="1"/>
    <col min="8" max="8" width="11.57421875" style="6" customWidth="1"/>
    <col min="9" max="9" width="10.00390625" style="6" customWidth="1"/>
    <col min="10" max="10" width="9.28125" style="6" customWidth="1"/>
    <col min="11" max="11" width="11.421875" style="6" customWidth="1"/>
    <col min="12" max="16384" width="9.140625" style="6" customWidth="1"/>
  </cols>
  <sheetData>
    <row r="1" spans="1:17" s="10" customFormat="1" ht="26.25">
      <c r="A1" s="71" t="s">
        <v>59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1:17" s="10" customFormat="1" ht="26.25">
      <c r="A2" s="20"/>
      <c r="B2" s="21"/>
      <c r="C2" s="21"/>
      <c r="D2" s="21"/>
      <c r="E2" s="21"/>
      <c r="F2" s="12" t="s">
        <v>82</v>
      </c>
      <c r="G2" s="34"/>
      <c r="I2" s="34"/>
      <c r="K2" s="21"/>
      <c r="L2" s="21"/>
      <c r="M2" s="21"/>
      <c r="N2" s="21"/>
      <c r="O2" s="21"/>
      <c r="P2" s="21"/>
      <c r="Q2" s="21"/>
    </row>
    <row r="3" spans="1:17" s="23" customFormat="1" ht="18.75">
      <c r="A3" s="72" t="s">
        <v>61</v>
      </c>
      <c r="B3" s="73" t="s">
        <v>41</v>
      </c>
      <c r="C3" s="73"/>
      <c r="D3" s="73"/>
      <c r="E3" s="73"/>
      <c r="F3" s="22" t="s">
        <v>42</v>
      </c>
      <c r="G3" s="22" t="s">
        <v>3</v>
      </c>
      <c r="H3" s="22" t="s">
        <v>43</v>
      </c>
      <c r="I3" s="22" t="s">
        <v>44</v>
      </c>
      <c r="J3" s="73" t="s">
        <v>45</v>
      </c>
      <c r="K3" s="73"/>
      <c r="L3" s="73" t="s">
        <v>46</v>
      </c>
      <c r="M3" s="73"/>
      <c r="N3" s="73" t="s">
        <v>47</v>
      </c>
      <c r="O3" s="73"/>
      <c r="P3" s="73"/>
      <c r="Q3" s="73"/>
    </row>
    <row r="4" spans="1:17" s="23" customFormat="1" ht="18.75">
      <c r="A4" s="68"/>
      <c r="B4" s="24" t="s">
        <v>48</v>
      </c>
      <c r="C4" s="24" t="s">
        <v>49</v>
      </c>
      <c r="D4" s="24" t="s">
        <v>50</v>
      </c>
      <c r="E4" s="24" t="s">
        <v>51</v>
      </c>
      <c r="F4" s="24" t="s">
        <v>40</v>
      </c>
      <c r="G4" s="24" t="s">
        <v>52</v>
      </c>
      <c r="H4" s="24" t="s">
        <v>53</v>
      </c>
      <c r="I4" s="24" t="s">
        <v>40</v>
      </c>
      <c r="J4" s="24" t="s">
        <v>54</v>
      </c>
      <c r="K4" s="24" t="s">
        <v>55</v>
      </c>
      <c r="L4" s="24" t="s">
        <v>48</v>
      </c>
      <c r="M4" s="24" t="s">
        <v>50</v>
      </c>
      <c r="N4" s="24" t="s">
        <v>1</v>
      </c>
      <c r="O4" s="24" t="s">
        <v>2</v>
      </c>
      <c r="P4" s="24" t="s">
        <v>4</v>
      </c>
      <c r="Q4" s="24" t="s">
        <v>50</v>
      </c>
    </row>
    <row r="5" spans="1:17" s="23" customFormat="1" ht="18.75">
      <c r="A5" s="69"/>
      <c r="B5" s="25"/>
      <c r="C5" s="25"/>
      <c r="D5" s="25"/>
      <c r="E5" s="25" t="s">
        <v>56</v>
      </c>
      <c r="F5" s="25"/>
      <c r="G5" s="25" t="s">
        <v>40</v>
      </c>
      <c r="H5" s="25" t="s">
        <v>40</v>
      </c>
      <c r="I5" s="25"/>
      <c r="J5" s="25"/>
      <c r="K5" s="25"/>
      <c r="L5" s="25"/>
      <c r="M5" s="25"/>
      <c r="N5" s="25"/>
      <c r="O5" s="25"/>
      <c r="P5" s="25"/>
      <c r="Q5" s="25"/>
    </row>
    <row r="6" spans="1:17" s="17" customFormat="1" ht="21">
      <c r="A6" s="54" t="s">
        <v>62</v>
      </c>
      <c r="B6" s="56">
        <v>1</v>
      </c>
      <c r="C6" s="56">
        <v>4</v>
      </c>
      <c r="D6" s="56">
        <v>32</v>
      </c>
      <c r="E6" s="56">
        <v>0</v>
      </c>
      <c r="F6" s="56">
        <v>0</v>
      </c>
      <c r="G6" s="56">
        <v>1</v>
      </c>
      <c r="H6" s="56">
        <v>1</v>
      </c>
      <c r="I6" s="56">
        <v>0</v>
      </c>
      <c r="J6" s="56">
        <v>3</v>
      </c>
      <c r="K6" s="56">
        <v>1</v>
      </c>
      <c r="L6" s="56">
        <v>2</v>
      </c>
      <c r="M6" s="56">
        <v>0</v>
      </c>
      <c r="N6" s="56">
        <v>1</v>
      </c>
      <c r="O6" s="56">
        <v>1</v>
      </c>
      <c r="P6" s="56">
        <v>0</v>
      </c>
      <c r="Q6" s="56">
        <v>0</v>
      </c>
    </row>
    <row r="7" spans="1:17" s="17" customFormat="1" ht="21">
      <c r="A7" s="55" t="s">
        <v>63</v>
      </c>
      <c r="B7" s="57">
        <v>0</v>
      </c>
      <c r="C7" s="57">
        <v>1</v>
      </c>
      <c r="D7" s="57">
        <v>5</v>
      </c>
      <c r="E7" s="57">
        <v>0</v>
      </c>
      <c r="F7" s="57">
        <v>0</v>
      </c>
      <c r="G7" s="57">
        <v>0</v>
      </c>
      <c r="H7" s="57">
        <v>0</v>
      </c>
      <c r="I7" s="57">
        <v>0</v>
      </c>
      <c r="J7" s="57">
        <v>1</v>
      </c>
      <c r="K7" s="57">
        <v>0</v>
      </c>
      <c r="L7" s="57">
        <v>1</v>
      </c>
      <c r="M7" s="57">
        <v>0</v>
      </c>
      <c r="N7" s="57">
        <v>0</v>
      </c>
      <c r="O7" s="57">
        <v>0</v>
      </c>
      <c r="P7" s="57">
        <v>0</v>
      </c>
      <c r="Q7" s="57">
        <v>0</v>
      </c>
    </row>
    <row r="8" spans="1:17" s="17" customFormat="1" ht="21">
      <c r="A8" s="55" t="s">
        <v>64</v>
      </c>
      <c r="B8" s="57">
        <v>0</v>
      </c>
      <c r="C8" s="57">
        <v>1</v>
      </c>
      <c r="D8" s="57">
        <v>1</v>
      </c>
      <c r="E8" s="57">
        <v>0</v>
      </c>
      <c r="F8" s="57">
        <v>0</v>
      </c>
      <c r="G8" s="57">
        <v>0</v>
      </c>
      <c r="H8" s="57">
        <v>0</v>
      </c>
      <c r="I8" s="57">
        <v>0</v>
      </c>
      <c r="J8" s="57">
        <v>1</v>
      </c>
      <c r="K8" s="57">
        <v>0</v>
      </c>
      <c r="L8" s="57">
        <v>0</v>
      </c>
      <c r="M8" s="57">
        <v>0</v>
      </c>
      <c r="N8" s="57">
        <v>0</v>
      </c>
      <c r="O8" s="57">
        <v>0</v>
      </c>
      <c r="P8" s="57">
        <v>0</v>
      </c>
      <c r="Q8" s="57">
        <v>0</v>
      </c>
    </row>
    <row r="9" spans="1:17" s="17" customFormat="1" ht="21">
      <c r="A9" s="55" t="s">
        <v>65</v>
      </c>
      <c r="B9" s="57">
        <v>1</v>
      </c>
      <c r="C9" s="57">
        <v>0</v>
      </c>
      <c r="D9" s="57">
        <v>0</v>
      </c>
      <c r="E9" s="57">
        <v>0</v>
      </c>
      <c r="F9" s="57">
        <v>0</v>
      </c>
      <c r="G9" s="57">
        <v>0</v>
      </c>
      <c r="H9" s="57">
        <v>0</v>
      </c>
      <c r="I9" s="57">
        <v>0</v>
      </c>
      <c r="J9" s="57">
        <v>1</v>
      </c>
      <c r="K9" s="57">
        <v>0</v>
      </c>
      <c r="L9" s="57">
        <v>1</v>
      </c>
      <c r="M9" s="57">
        <v>0</v>
      </c>
      <c r="N9" s="57">
        <v>0</v>
      </c>
      <c r="O9" s="57">
        <v>0</v>
      </c>
      <c r="P9" s="57">
        <v>0</v>
      </c>
      <c r="Q9" s="57">
        <v>0</v>
      </c>
    </row>
    <row r="10" spans="1:17" s="17" customFormat="1" ht="21">
      <c r="A10" s="55" t="s">
        <v>66</v>
      </c>
      <c r="B10" s="57">
        <v>1</v>
      </c>
      <c r="C10" s="57">
        <v>0</v>
      </c>
      <c r="D10" s="57">
        <v>1</v>
      </c>
      <c r="E10" s="57">
        <v>0</v>
      </c>
      <c r="F10" s="57">
        <v>0</v>
      </c>
      <c r="G10" s="57">
        <v>0</v>
      </c>
      <c r="H10" s="57">
        <v>0</v>
      </c>
      <c r="I10" s="57">
        <v>0</v>
      </c>
      <c r="J10" s="57">
        <v>1</v>
      </c>
      <c r="K10" s="57">
        <v>0</v>
      </c>
      <c r="L10" s="57">
        <v>1</v>
      </c>
      <c r="M10" s="57">
        <v>0</v>
      </c>
      <c r="N10" s="57">
        <v>0</v>
      </c>
      <c r="O10" s="57">
        <v>0</v>
      </c>
      <c r="P10" s="57">
        <v>0</v>
      </c>
      <c r="Q10" s="57">
        <v>0</v>
      </c>
    </row>
    <row r="11" spans="1:17" s="17" customFormat="1" ht="21">
      <c r="A11" s="55" t="s">
        <v>67</v>
      </c>
      <c r="B11" s="57">
        <v>0</v>
      </c>
      <c r="C11" s="57">
        <v>1</v>
      </c>
      <c r="D11" s="57">
        <v>2</v>
      </c>
      <c r="E11" s="57">
        <v>0</v>
      </c>
      <c r="F11" s="57">
        <v>0</v>
      </c>
      <c r="G11" s="57">
        <v>1</v>
      </c>
      <c r="H11" s="57">
        <v>0</v>
      </c>
      <c r="I11" s="57">
        <v>0</v>
      </c>
      <c r="J11" s="57">
        <v>1</v>
      </c>
      <c r="K11" s="57">
        <v>1</v>
      </c>
      <c r="L11" s="57">
        <v>1</v>
      </c>
      <c r="M11" s="57">
        <v>0</v>
      </c>
      <c r="N11" s="57">
        <v>1</v>
      </c>
      <c r="O11" s="57">
        <v>0</v>
      </c>
      <c r="P11" s="57">
        <v>0</v>
      </c>
      <c r="Q11" s="57">
        <v>0</v>
      </c>
    </row>
    <row r="12" spans="1:17" s="17" customFormat="1" ht="21">
      <c r="A12" s="55" t="s">
        <v>68</v>
      </c>
      <c r="B12" s="57">
        <v>0</v>
      </c>
      <c r="C12" s="57">
        <v>0</v>
      </c>
      <c r="D12" s="57">
        <v>0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1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</row>
    <row r="13" spans="1:17" s="17" customFormat="1" ht="21">
      <c r="A13" s="55" t="s">
        <v>69</v>
      </c>
      <c r="B13" s="57">
        <v>0</v>
      </c>
      <c r="C13" s="57">
        <v>1</v>
      </c>
      <c r="D13" s="57">
        <v>2</v>
      </c>
      <c r="E13" s="57">
        <v>0</v>
      </c>
      <c r="F13" s="57">
        <v>0</v>
      </c>
      <c r="G13" s="57">
        <v>0</v>
      </c>
      <c r="H13" s="57">
        <v>0</v>
      </c>
      <c r="I13" s="57">
        <v>0</v>
      </c>
      <c r="J13" s="57">
        <v>1</v>
      </c>
      <c r="K13" s="57">
        <v>1</v>
      </c>
      <c r="L13" s="57">
        <v>1</v>
      </c>
      <c r="M13" s="57">
        <v>0</v>
      </c>
      <c r="N13" s="57">
        <v>0</v>
      </c>
      <c r="O13" s="57">
        <v>0</v>
      </c>
      <c r="P13" s="57">
        <v>0</v>
      </c>
      <c r="Q13" s="57">
        <v>0</v>
      </c>
    </row>
    <row r="14" spans="1:17" s="17" customFormat="1" ht="21">
      <c r="A14" s="55" t="s">
        <v>70</v>
      </c>
      <c r="B14" s="57">
        <v>0</v>
      </c>
      <c r="C14" s="57">
        <v>1</v>
      </c>
      <c r="D14" s="57">
        <v>0</v>
      </c>
      <c r="E14" s="57">
        <v>0</v>
      </c>
      <c r="F14" s="57">
        <v>0</v>
      </c>
      <c r="G14" s="57">
        <v>0</v>
      </c>
      <c r="H14" s="57">
        <v>0</v>
      </c>
      <c r="I14" s="57">
        <v>0</v>
      </c>
      <c r="J14" s="57">
        <v>1</v>
      </c>
      <c r="K14" s="57">
        <v>0</v>
      </c>
      <c r="L14" s="57">
        <v>0</v>
      </c>
      <c r="M14" s="57">
        <v>0</v>
      </c>
      <c r="N14" s="57">
        <v>0</v>
      </c>
      <c r="O14" s="57">
        <v>0</v>
      </c>
      <c r="P14" s="57">
        <v>0</v>
      </c>
      <c r="Q14" s="57">
        <v>0</v>
      </c>
    </row>
    <row r="15" spans="1:17" s="17" customFormat="1" ht="21">
      <c r="A15" s="55" t="s">
        <v>71</v>
      </c>
      <c r="B15" s="57">
        <v>0</v>
      </c>
      <c r="C15" s="57">
        <v>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57">
        <v>1</v>
      </c>
      <c r="K15" s="57">
        <v>0</v>
      </c>
      <c r="L15" s="57">
        <v>1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</row>
    <row r="16" spans="1:17" s="17" customFormat="1" ht="21">
      <c r="A16" s="55" t="s">
        <v>72</v>
      </c>
      <c r="B16" s="57">
        <v>0</v>
      </c>
      <c r="C16" s="57">
        <v>0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1</v>
      </c>
      <c r="K16" s="57">
        <v>0</v>
      </c>
      <c r="L16" s="57">
        <v>2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</row>
    <row r="17" spans="1:17" s="17" customFormat="1" ht="21">
      <c r="A17" s="55" t="s">
        <v>73</v>
      </c>
      <c r="B17" s="57">
        <v>0</v>
      </c>
      <c r="C17" s="57">
        <v>2</v>
      </c>
      <c r="D17" s="57">
        <v>4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1</v>
      </c>
      <c r="K17" s="57">
        <v>0</v>
      </c>
      <c r="L17" s="57">
        <v>1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</row>
    <row r="18" spans="1:17" s="17" customFormat="1" ht="21">
      <c r="A18" s="55" t="s">
        <v>74</v>
      </c>
      <c r="B18" s="57">
        <v>0</v>
      </c>
      <c r="C18" s="57">
        <v>0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1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</row>
    <row r="19" spans="1:17" s="17" customFormat="1" ht="21">
      <c r="A19" s="55" t="s">
        <v>75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1</v>
      </c>
      <c r="K19" s="57">
        <v>0</v>
      </c>
      <c r="L19" s="57">
        <v>1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</row>
    <row r="20" spans="1:17" s="17" customFormat="1" ht="21">
      <c r="A20" s="55" t="s">
        <v>76</v>
      </c>
      <c r="B20" s="57">
        <v>0</v>
      </c>
      <c r="C20" s="57">
        <v>0</v>
      </c>
      <c r="D20" s="57">
        <v>2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1</v>
      </c>
      <c r="K20" s="57">
        <v>0</v>
      </c>
      <c r="L20" s="57">
        <v>1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</row>
    <row r="21" spans="1:17" s="17" customFormat="1" ht="21">
      <c r="A21" s="55" t="s">
        <v>77</v>
      </c>
      <c r="B21" s="57">
        <v>0</v>
      </c>
      <c r="C21" s="57">
        <v>1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1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</row>
    <row r="22" spans="1:17" s="17" customFormat="1" ht="21">
      <c r="A22" s="55" t="s">
        <v>78</v>
      </c>
      <c r="B22" s="57">
        <v>0</v>
      </c>
      <c r="C22" s="57">
        <v>0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1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</row>
    <row r="23" spans="1:17" s="17" customFormat="1" ht="21">
      <c r="A23" s="55" t="s">
        <v>79</v>
      </c>
      <c r="B23" s="57">
        <v>0</v>
      </c>
      <c r="C23" s="57">
        <v>1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1</v>
      </c>
      <c r="K23" s="57">
        <v>1</v>
      </c>
      <c r="L23" s="57">
        <v>2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</row>
    <row r="24" spans="1:17" s="17" customFormat="1" ht="2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  <row r="25" spans="1:17" ht="21">
      <c r="A25" s="52" t="s">
        <v>15</v>
      </c>
      <c r="B25" s="53">
        <f>SUM(B6:B23)</f>
        <v>3</v>
      </c>
      <c r="C25" s="53">
        <f aca="true" t="shared" si="0" ref="C25:Q25">SUM(C6:C23)</f>
        <v>15</v>
      </c>
      <c r="D25" s="53">
        <f t="shared" si="0"/>
        <v>49</v>
      </c>
      <c r="E25" s="53">
        <f t="shared" si="0"/>
        <v>0</v>
      </c>
      <c r="F25" s="53">
        <f t="shared" si="0"/>
        <v>0</v>
      </c>
      <c r="G25" s="53">
        <f t="shared" si="0"/>
        <v>2</v>
      </c>
      <c r="H25" s="53">
        <f>SUM(H6:H24)</f>
        <v>1</v>
      </c>
      <c r="I25" s="53">
        <f t="shared" si="0"/>
        <v>0</v>
      </c>
      <c r="J25" s="53">
        <f t="shared" si="0"/>
        <v>20</v>
      </c>
      <c r="K25" s="53">
        <f t="shared" si="0"/>
        <v>4</v>
      </c>
      <c r="L25" s="53">
        <f t="shared" si="0"/>
        <v>15</v>
      </c>
      <c r="M25" s="53">
        <f t="shared" si="0"/>
        <v>0</v>
      </c>
      <c r="N25" s="53">
        <f t="shared" si="0"/>
        <v>2</v>
      </c>
      <c r="O25" s="53">
        <f t="shared" si="0"/>
        <v>1</v>
      </c>
      <c r="P25" s="53">
        <f t="shared" si="0"/>
        <v>0</v>
      </c>
      <c r="Q25" s="53">
        <f t="shared" si="0"/>
        <v>0</v>
      </c>
    </row>
  </sheetData>
  <sheetProtection/>
  <mergeCells count="6">
    <mergeCell ref="A1:Q1"/>
    <mergeCell ref="A3:A5"/>
    <mergeCell ref="B3:E3"/>
    <mergeCell ref="J3:K3"/>
    <mergeCell ref="L3:M3"/>
    <mergeCell ref="N3:Q3"/>
  </mergeCells>
  <printOptions/>
  <pageMargins left="0.17" right="0.17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dld dld</dc:creator>
  <cp:keywords/>
  <dc:description/>
  <cp:lastModifiedBy>admin</cp:lastModifiedBy>
  <cp:lastPrinted>2008-06-16T03:25:28Z</cp:lastPrinted>
  <dcterms:created xsi:type="dcterms:W3CDTF">2003-08-07T03:33:12Z</dcterms:created>
  <dcterms:modified xsi:type="dcterms:W3CDTF">2016-04-26T08:12:36Z</dcterms:modified>
  <cp:category/>
  <cp:version/>
  <cp:contentType/>
  <cp:contentStatus/>
</cp:coreProperties>
</file>