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พัสดุ 62\งบปกติ\"/>
    </mc:Choice>
  </mc:AlternateContent>
  <xr:revisionPtr revIDLastSave="0" documentId="13_ncr:1_{072A1301-6F2A-4E25-B41B-7E3BF2D24FA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วิธีใช้งาน" sheetId="1" r:id="rId1"/>
    <sheet name="งบดำเนินงาน" sheetId="2" r:id="rId2"/>
    <sheet name="งบลงทุน" sheetId="3" r:id="rId3"/>
    <sheet name="Summary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6" i="3" l="1"/>
  <c r="O136" i="3"/>
  <c r="N136" i="3"/>
  <c r="M136" i="3"/>
  <c r="L136" i="3"/>
  <c r="K136" i="3"/>
  <c r="J136" i="3"/>
  <c r="I136" i="3"/>
  <c r="H136" i="3"/>
  <c r="G136" i="3"/>
  <c r="F136" i="3"/>
  <c r="C136" i="3"/>
  <c r="Q135" i="3"/>
  <c r="R135" i="3" s="1"/>
  <c r="Q134" i="3"/>
  <c r="R134" i="3" s="1"/>
  <c r="Q133" i="3"/>
  <c r="R133" i="3" s="1"/>
  <c r="Q132" i="3"/>
  <c r="R132" i="3" s="1"/>
  <c r="Q131" i="3"/>
  <c r="R131" i="3" s="1"/>
  <c r="Q130" i="3"/>
  <c r="R130" i="3" s="1"/>
  <c r="Q129" i="3"/>
  <c r="R129" i="3" s="1"/>
  <c r="Q128" i="3"/>
  <c r="R128" i="3" s="1"/>
  <c r="Q127" i="3"/>
  <c r="R127" i="3" s="1"/>
  <c r="Q126" i="3"/>
  <c r="R126" i="3" s="1"/>
  <c r="Q125" i="3"/>
  <c r="R125" i="3" s="1"/>
  <c r="Q124" i="3"/>
  <c r="R124" i="3" s="1"/>
  <c r="Q123" i="3"/>
  <c r="R123" i="3" s="1"/>
  <c r="Q122" i="3"/>
  <c r="R122" i="3" s="1"/>
  <c r="Q121" i="3"/>
  <c r="R121" i="3" s="1"/>
  <c r="Q120" i="3"/>
  <c r="R120" i="3" s="1"/>
  <c r="Q119" i="3"/>
  <c r="R119" i="3" s="1"/>
  <c r="Q118" i="3"/>
  <c r="R118" i="3" s="1"/>
  <c r="Q117" i="3"/>
  <c r="R117" i="3" s="1"/>
  <c r="Q116" i="3"/>
  <c r="R116" i="3" s="1"/>
  <c r="Q115" i="3"/>
  <c r="R115" i="3" s="1"/>
  <c r="Q114" i="3"/>
  <c r="R114" i="3" s="1"/>
  <c r="Q113" i="3"/>
  <c r="R113" i="3" s="1"/>
  <c r="Q112" i="3"/>
  <c r="R112" i="3" s="1"/>
  <c r="Q111" i="3"/>
  <c r="R111" i="3" s="1"/>
  <c r="Q110" i="3"/>
  <c r="R110" i="3" s="1"/>
  <c r="Q109" i="3"/>
  <c r="R109" i="3" s="1"/>
  <c r="Q108" i="3"/>
  <c r="R108" i="3" s="1"/>
  <c r="Q107" i="3"/>
  <c r="R107" i="3" s="1"/>
  <c r="Q106" i="3"/>
  <c r="R106" i="3" s="1"/>
  <c r="Q105" i="3"/>
  <c r="R105" i="3" s="1"/>
  <c r="Q104" i="3"/>
  <c r="R104" i="3" s="1"/>
  <c r="Q103" i="3"/>
  <c r="R103" i="3" s="1"/>
  <c r="Q102" i="3"/>
  <c r="R102" i="3" s="1"/>
  <c r="Q101" i="3"/>
  <c r="R101" i="3" s="1"/>
  <c r="Q100" i="3"/>
  <c r="R100" i="3" s="1"/>
  <c r="Q99" i="3"/>
  <c r="R99" i="3" s="1"/>
  <c r="Q98" i="3"/>
  <c r="R98" i="3" s="1"/>
  <c r="Q97" i="3"/>
  <c r="R97" i="3" s="1"/>
  <c r="Q96" i="3"/>
  <c r="R96" i="3" s="1"/>
  <c r="Q95" i="3"/>
  <c r="R95" i="3" s="1"/>
  <c r="Q94" i="3"/>
  <c r="R94" i="3" s="1"/>
  <c r="Q93" i="3"/>
  <c r="R93" i="3" s="1"/>
  <c r="Q92" i="3"/>
  <c r="R92" i="3" s="1"/>
  <c r="Q91" i="3"/>
  <c r="R91" i="3" s="1"/>
  <c r="Q90" i="3"/>
  <c r="R90" i="3" s="1"/>
  <c r="Q89" i="3"/>
  <c r="R89" i="3" s="1"/>
  <c r="Q88" i="3"/>
  <c r="R88" i="3" s="1"/>
  <c r="Q87" i="3"/>
  <c r="R87" i="3" s="1"/>
  <c r="Q86" i="3"/>
  <c r="R86" i="3" s="1"/>
  <c r="Q85" i="3"/>
  <c r="R85" i="3" s="1"/>
  <c r="Q84" i="3"/>
  <c r="R84" i="3" s="1"/>
  <c r="Q83" i="3"/>
  <c r="R83" i="3" s="1"/>
  <c r="Q82" i="3"/>
  <c r="R82" i="3" s="1"/>
  <c r="Q81" i="3"/>
  <c r="R81" i="3" s="1"/>
  <c r="Q80" i="3"/>
  <c r="R80" i="3" s="1"/>
  <c r="Q79" i="3"/>
  <c r="R79" i="3" s="1"/>
  <c r="Q78" i="3"/>
  <c r="R78" i="3" s="1"/>
  <c r="Q77" i="3"/>
  <c r="R77" i="3" s="1"/>
  <c r="Q76" i="3"/>
  <c r="R76" i="3" s="1"/>
  <c r="Q75" i="3"/>
  <c r="R75" i="3" s="1"/>
  <c r="Q74" i="3"/>
  <c r="R74" i="3" s="1"/>
  <c r="Q73" i="3"/>
  <c r="R73" i="3" s="1"/>
  <c r="Q72" i="3"/>
  <c r="R72" i="3" s="1"/>
  <c r="Q71" i="3"/>
  <c r="R71" i="3" s="1"/>
  <c r="Q70" i="3"/>
  <c r="R70" i="3" s="1"/>
  <c r="Q69" i="3"/>
  <c r="R69" i="3" s="1"/>
  <c r="Q68" i="3"/>
  <c r="R68" i="3" s="1"/>
  <c r="Q67" i="3"/>
  <c r="R67" i="3" s="1"/>
  <c r="Q66" i="3"/>
  <c r="R66" i="3" s="1"/>
  <c r="Q65" i="3"/>
  <c r="R65" i="3" s="1"/>
  <c r="Q64" i="3"/>
  <c r="R64" i="3" s="1"/>
  <c r="Q63" i="3"/>
  <c r="R63" i="3" s="1"/>
  <c r="Q62" i="3"/>
  <c r="R62" i="3" s="1"/>
  <c r="Q61" i="3"/>
  <c r="R61" i="3" s="1"/>
  <c r="Q60" i="3"/>
  <c r="R60" i="3" s="1"/>
  <c r="Q59" i="3"/>
  <c r="R59" i="3" s="1"/>
  <c r="Q58" i="3"/>
  <c r="R58" i="3" s="1"/>
  <c r="Q57" i="3"/>
  <c r="R57" i="3" s="1"/>
  <c r="Q56" i="3"/>
  <c r="R56" i="3" s="1"/>
  <c r="Q55" i="3"/>
  <c r="R55" i="3" s="1"/>
  <c r="Q54" i="3"/>
  <c r="R54" i="3" s="1"/>
  <c r="Q53" i="3"/>
  <c r="R53" i="3" s="1"/>
  <c r="Q52" i="3"/>
  <c r="R52" i="3" s="1"/>
  <c r="Q51" i="3"/>
  <c r="R51" i="3" s="1"/>
  <c r="Q50" i="3"/>
  <c r="R50" i="3" s="1"/>
  <c r="Q49" i="3"/>
  <c r="R49" i="3" s="1"/>
  <c r="Q48" i="3"/>
  <c r="R48" i="3" s="1"/>
  <c r="Q47" i="3"/>
  <c r="R47" i="3" s="1"/>
  <c r="Q46" i="3"/>
  <c r="R46" i="3" s="1"/>
  <c r="Q45" i="3"/>
  <c r="R45" i="3" s="1"/>
  <c r="Q44" i="3"/>
  <c r="R44" i="3" s="1"/>
  <c r="Q43" i="3"/>
  <c r="R43" i="3" s="1"/>
  <c r="Q42" i="3"/>
  <c r="R42" i="3" s="1"/>
  <c r="Q41" i="3"/>
  <c r="R41" i="3" s="1"/>
  <c r="Q40" i="3"/>
  <c r="R40" i="3" s="1"/>
  <c r="Q39" i="3"/>
  <c r="R39" i="3" s="1"/>
  <c r="Q38" i="3"/>
  <c r="R38" i="3" s="1"/>
  <c r="Q37" i="3"/>
  <c r="R37" i="3" s="1"/>
  <c r="Q36" i="3"/>
  <c r="R36" i="3" s="1"/>
  <c r="Q35" i="3"/>
  <c r="R35" i="3" s="1"/>
  <c r="Q34" i="3"/>
  <c r="R34" i="3" s="1"/>
  <c r="Q33" i="3"/>
  <c r="R33" i="3" s="1"/>
  <c r="Q32" i="3"/>
  <c r="R32" i="3" s="1"/>
  <c r="Q31" i="3"/>
  <c r="R31" i="3" s="1"/>
  <c r="Q30" i="3"/>
  <c r="R30" i="3" s="1"/>
  <c r="Q29" i="3"/>
  <c r="R29" i="3" s="1"/>
  <c r="Q28" i="3"/>
  <c r="R28" i="3" s="1"/>
  <c r="Q27" i="3"/>
  <c r="R27" i="3" s="1"/>
  <c r="Q26" i="3"/>
  <c r="R26" i="3" s="1"/>
  <c r="Q25" i="3"/>
  <c r="R25" i="3" s="1"/>
  <c r="Q24" i="3"/>
  <c r="R24" i="3" s="1"/>
  <c r="Q23" i="3"/>
  <c r="R23" i="3" s="1"/>
  <c r="Q22" i="3"/>
  <c r="R22" i="3" s="1"/>
  <c r="Q21" i="3"/>
  <c r="R21" i="3" s="1"/>
  <c r="Q20" i="3"/>
  <c r="R20" i="3" s="1"/>
  <c r="Q19" i="3"/>
  <c r="R19" i="3" s="1"/>
  <c r="Q18" i="3"/>
  <c r="R18" i="3" s="1"/>
  <c r="Q17" i="3"/>
  <c r="R17" i="3" s="1"/>
  <c r="Q16" i="3"/>
  <c r="R16" i="3" s="1"/>
  <c r="Q15" i="3"/>
  <c r="R15" i="3" s="1"/>
  <c r="Q14" i="3"/>
  <c r="R14" i="3" s="1"/>
  <c r="Q13" i="3"/>
  <c r="R13" i="3" s="1"/>
  <c r="Q12" i="3"/>
  <c r="R12" i="3" s="1"/>
  <c r="Q11" i="3"/>
  <c r="R11" i="3" s="1"/>
  <c r="Q10" i="3"/>
  <c r="R10" i="3" s="1"/>
  <c r="Q9" i="3"/>
  <c r="R9" i="3" s="1"/>
  <c r="Q8" i="3"/>
  <c r="R8" i="3" s="1"/>
  <c r="Q7" i="3"/>
  <c r="R7" i="3" s="1"/>
  <c r="Q6" i="3"/>
  <c r="R6" i="3" s="1"/>
  <c r="P136" i="2"/>
  <c r="O136" i="2"/>
  <c r="N136" i="2"/>
  <c r="M136" i="2"/>
  <c r="L136" i="2"/>
  <c r="K136" i="2"/>
  <c r="J136" i="2"/>
  <c r="I136" i="2"/>
  <c r="H136" i="2"/>
  <c r="G136" i="2"/>
  <c r="F136" i="2"/>
  <c r="C136" i="2"/>
  <c r="Q135" i="2"/>
  <c r="R135" i="2" s="1"/>
  <c r="Q134" i="2"/>
  <c r="R134" i="2" s="1"/>
  <c r="Q133" i="2"/>
  <c r="R133" i="2" s="1"/>
  <c r="Q132" i="2"/>
  <c r="R132" i="2" s="1"/>
  <c r="Q131" i="2"/>
  <c r="R131" i="2" s="1"/>
  <c r="Q130" i="2"/>
  <c r="R130" i="2" s="1"/>
  <c r="Q129" i="2"/>
  <c r="R129" i="2" s="1"/>
  <c r="Q128" i="2"/>
  <c r="R128" i="2" s="1"/>
  <c r="Q127" i="2"/>
  <c r="R127" i="2" s="1"/>
  <c r="Q126" i="2"/>
  <c r="R126" i="2" s="1"/>
  <c r="Q125" i="2"/>
  <c r="R125" i="2" s="1"/>
  <c r="Q124" i="2"/>
  <c r="R124" i="2" s="1"/>
  <c r="Q123" i="2"/>
  <c r="R123" i="2" s="1"/>
  <c r="Q122" i="2"/>
  <c r="R122" i="2" s="1"/>
  <c r="Q121" i="2"/>
  <c r="R121" i="2" s="1"/>
  <c r="Q120" i="2"/>
  <c r="R120" i="2" s="1"/>
  <c r="Q119" i="2"/>
  <c r="R119" i="2" s="1"/>
  <c r="Q118" i="2"/>
  <c r="R118" i="2" s="1"/>
  <c r="Q117" i="2"/>
  <c r="R117" i="2" s="1"/>
  <c r="Q116" i="2"/>
  <c r="R116" i="2" s="1"/>
  <c r="Q115" i="2"/>
  <c r="R115" i="2" s="1"/>
  <c r="Q114" i="2"/>
  <c r="R114" i="2" s="1"/>
  <c r="Q113" i="2"/>
  <c r="R113" i="2" s="1"/>
  <c r="Q112" i="2"/>
  <c r="R112" i="2" s="1"/>
  <c r="Q111" i="2"/>
  <c r="R111" i="2" s="1"/>
  <c r="Q110" i="2"/>
  <c r="R110" i="2" s="1"/>
  <c r="Q109" i="2"/>
  <c r="R109" i="2" s="1"/>
  <c r="Q108" i="2"/>
  <c r="R108" i="2" s="1"/>
  <c r="Q107" i="2"/>
  <c r="R107" i="2" s="1"/>
  <c r="Q106" i="2"/>
  <c r="R106" i="2" s="1"/>
  <c r="Q105" i="2"/>
  <c r="R105" i="2" s="1"/>
  <c r="Q104" i="2"/>
  <c r="R104" i="2" s="1"/>
  <c r="Q103" i="2"/>
  <c r="R103" i="2" s="1"/>
  <c r="Q102" i="2"/>
  <c r="R102" i="2" s="1"/>
  <c r="Q101" i="2"/>
  <c r="R101" i="2" s="1"/>
  <c r="Q100" i="2"/>
  <c r="R100" i="2" s="1"/>
  <c r="Q99" i="2"/>
  <c r="R99" i="2" s="1"/>
  <c r="R98" i="2"/>
  <c r="Q98" i="2"/>
  <c r="Q97" i="2"/>
  <c r="R97" i="2" s="1"/>
  <c r="R96" i="2"/>
  <c r="Q96" i="2"/>
  <c r="Q95" i="2"/>
  <c r="R95" i="2" s="1"/>
  <c r="R94" i="2"/>
  <c r="Q94" i="2"/>
  <c r="Q93" i="2"/>
  <c r="R93" i="2" s="1"/>
  <c r="R92" i="2"/>
  <c r="Q92" i="2"/>
  <c r="Q91" i="2"/>
  <c r="R91" i="2" s="1"/>
  <c r="R90" i="2"/>
  <c r="Q90" i="2"/>
  <c r="Q89" i="2"/>
  <c r="R89" i="2" s="1"/>
  <c r="R88" i="2"/>
  <c r="Q88" i="2"/>
  <c r="Q87" i="2"/>
  <c r="R87" i="2" s="1"/>
  <c r="R86" i="2"/>
  <c r="Q86" i="2"/>
  <c r="Q85" i="2"/>
  <c r="R85" i="2" s="1"/>
  <c r="R84" i="2"/>
  <c r="Q84" i="2"/>
  <c r="Q83" i="2"/>
  <c r="R83" i="2" s="1"/>
  <c r="R82" i="2"/>
  <c r="Q82" i="2"/>
  <c r="Q81" i="2"/>
  <c r="R81" i="2" s="1"/>
  <c r="R80" i="2"/>
  <c r="Q80" i="2"/>
  <c r="Q79" i="2"/>
  <c r="R79" i="2" s="1"/>
  <c r="R78" i="2"/>
  <c r="Q78" i="2"/>
  <c r="Q77" i="2"/>
  <c r="R77" i="2" s="1"/>
  <c r="R76" i="2"/>
  <c r="Q76" i="2"/>
  <c r="Q75" i="2"/>
  <c r="R75" i="2" s="1"/>
  <c r="R74" i="2"/>
  <c r="Q74" i="2"/>
  <c r="Q73" i="2"/>
  <c r="R73" i="2" s="1"/>
  <c r="R72" i="2"/>
  <c r="Q72" i="2"/>
  <c r="Q71" i="2"/>
  <c r="R71" i="2" s="1"/>
  <c r="R70" i="2"/>
  <c r="Q70" i="2"/>
  <c r="Q69" i="2"/>
  <c r="R69" i="2" s="1"/>
  <c r="R68" i="2"/>
  <c r="Q68" i="2"/>
  <c r="Q67" i="2"/>
  <c r="R67" i="2" s="1"/>
  <c r="R66" i="2"/>
  <c r="Q66" i="2"/>
  <c r="Q65" i="2"/>
  <c r="R65" i="2" s="1"/>
  <c r="R64" i="2"/>
  <c r="Q64" i="2"/>
  <c r="Q63" i="2"/>
  <c r="R63" i="2" s="1"/>
  <c r="R62" i="2"/>
  <c r="Q62" i="2"/>
  <c r="Q61" i="2"/>
  <c r="R61" i="2" s="1"/>
  <c r="R60" i="2"/>
  <c r="Q60" i="2"/>
  <c r="Q59" i="2"/>
  <c r="R59" i="2" s="1"/>
  <c r="R58" i="2"/>
  <c r="Q58" i="2"/>
  <c r="Q57" i="2"/>
  <c r="R57" i="2" s="1"/>
  <c r="R56" i="2"/>
  <c r="Q56" i="2"/>
  <c r="Q55" i="2"/>
  <c r="R55" i="2" s="1"/>
  <c r="R54" i="2"/>
  <c r="Q54" i="2"/>
  <c r="Q53" i="2"/>
  <c r="R53" i="2" s="1"/>
  <c r="R52" i="2"/>
  <c r="Q52" i="2"/>
  <c r="Q51" i="2"/>
  <c r="R51" i="2" s="1"/>
  <c r="R50" i="2"/>
  <c r="Q50" i="2"/>
  <c r="Q49" i="2"/>
  <c r="R49" i="2" s="1"/>
  <c r="R48" i="2"/>
  <c r="Q48" i="2"/>
  <c r="Q47" i="2"/>
  <c r="R47" i="2" s="1"/>
  <c r="R46" i="2"/>
  <c r="Q46" i="2"/>
  <c r="Q45" i="2"/>
  <c r="R45" i="2" s="1"/>
  <c r="R44" i="2"/>
  <c r="Q44" i="2"/>
  <c r="Q43" i="2"/>
  <c r="R43" i="2" s="1"/>
  <c r="R42" i="2"/>
  <c r="Q42" i="2"/>
  <c r="Q41" i="2"/>
  <c r="R41" i="2" s="1"/>
  <c r="R40" i="2"/>
  <c r="Q40" i="2"/>
  <c r="Q39" i="2"/>
  <c r="R39" i="2" s="1"/>
  <c r="R38" i="2"/>
  <c r="Q38" i="2"/>
  <c r="Q37" i="2"/>
  <c r="R37" i="2" s="1"/>
  <c r="R36" i="2"/>
  <c r="Q36" i="2"/>
  <c r="Q35" i="2"/>
  <c r="R35" i="2" s="1"/>
  <c r="R34" i="2"/>
  <c r="Q34" i="2"/>
  <c r="Q33" i="2"/>
  <c r="R33" i="2" s="1"/>
  <c r="R32" i="2"/>
  <c r="Q32" i="2"/>
  <c r="Q31" i="2"/>
  <c r="R31" i="2" s="1"/>
  <c r="R30" i="2"/>
  <c r="Q30" i="2"/>
  <c r="Q29" i="2"/>
  <c r="R29" i="2" s="1"/>
  <c r="R28" i="2"/>
  <c r="Q28" i="2"/>
  <c r="Q27" i="2"/>
  <c r="R27" i="2" s="1"/>
  <c r="R26" i="2"/>
  <c r="Q26" i="2"/>
  <c r="Q25" i="2"/>
  <c r="R25" i="2" s="1"/>
  <c r="R24" i="2"/>
  <c r="Q24" i="2"/>
  <c r="Q23" i="2"/>
  <c r="R23" i="2" s="1"/>
  <c r="R22" i="2"/>
  <c r="Q22" i="2"/>
  <c r="Q21" i="2"/>
  <c r="R21" i="2" s="1"/>
  <c r="R20" i="2"/>
  <c r="Q20" i="2"/>
  <c r="Q19" i="2"/>
  <c r="R19" i="2" s="1"/>
  <c r="R18" i="2"/>
  <c r="Q18" i="2"/>
  <c r="Q17" i="2"/>
  <c r="R17" i="2" s="1"/>
  <c r="R16" i="2"/>
  <c r="Q16" i="2"/>
  <c r="Q15" i="2"/>
  <c r="R15" i="2" s="1"/>
  <c r="R14" i="2"/>
  <c r="Q14" i="2"/>
  <c r="Q13" i="2"/>
  <c r="R13" i="2" s="1"/>
  <c r="R12" i="2"/>
  <c r="Q12" i="2"/>
  <c r="Q11" i="2"/>
  <c r="R11" i="2" s="1"/>
  <c r="R10" i="2"/>
  <c r="Q10" i="2"/>
  <c r="Q9" i="2"/>
  <c r="R9" i="2" s="1"/>
  <c r="R8" i="2"/>
  <c r="Q8" i="2"/>
  <c r="Q7" i="2"/>
  <c r="R7" i="2" s="1"/>
  <c r="R6" i="2"/>
  <c r="Q6" i="2"/>
  <c r="A32" i="4"/>
  <c r="A9" i="4"/>
  <c r="R136" i="3" l="1"/>
  <c r="Q136" i="2"/>
  <c r="R136" i="2"/>
  <c r="Q136" i="3"/>
</calcChain>
</file>

<file path=xl/sharedStrings.xml><?xml version="1.0" encoding="utf-8"?>
<sst xmlns="http://schemas.openxmlformats.org/spreadsheetml/2006/main" count="350" uniqueCount="171">
  <si>
    <t>แบบรายงานแผน/ผลการจัดซื้อจัดจ้างประจำปีงบประมาณ พ.ศ. 2562 (งบลงทุน)</t>
  </si>
  <si>
    <t>แบบรายงานแผน/ผลการจัดซื้อจัดจ้างประจำปีงบประมาณ พ.ศ. 2562 (งบดำเนินงาน)</t>
  </si>
  <si>
    <t>รหัสศูนย์ต้นทุน       0700600202</t>
  </si>
  <si>
    <t>หน่วยงาน  สำนักงานปศุสัตว์จังหวัดสกลนคร</t>
  </si>
  <si>
    <t>แบบรายงานแผน/ผลการจัดซื้อจัดจ้างประจำปีงบประมาณ พ.ศ. 2562</t>
  </si>
  <si>
    <t>ลำดับที่</t>
  </si>
  <si>
    <t xml:space="preserve">แผนและติดตามการจัดซื้อจัดจ้างแบบรายเดือนตลอดทั้งปี </t>
  </si>
  <si>
    <t>โครงการจัดซื้อ / จัดจ้าง</t>
  </si>
  <si>
    <t>วิธีการใช้แทมเพลตนี้</t>
  </si>
  <si>
    <t>วงเงินจัดหา           (หน่วย : ล้านบาท)</t>
  </si>
  <si>
    <t>ว/ด/ป ที่เริ่มดำเนินการตามแผน</t>
  </si>
  <si>
    <t>วิธีการจัดซื้อจัดจ้าง</t>
  </si>
  <si>
    <t>รายการ</t>
  </si>
  <si>
    <t>ขั้นตอนการดำเนินการ (หน่วย : ล้านบาท)</t>
  </si>
  <si>
    <t>วงเงินจัดหา           (บาท)</t>
  </si>
  <si>
    <t>1.</t>
  </si>
  <si>
    <t xml:space="preserve">เริ่มต้นจากกรอกข้อมูลแท็บ "งบดำเนินงาน" และ "งบลงทุน" </t>
  </si>
  <si>
    <t>2.</t>
  </si>
  <si>
    <t xml:space="preserve">กรอกข้อมูลช่อง "โครงการจัดซื้อ / จัดจ้าง" "วงเงินจัดหา" " วัน เดือน ปี" "วิธีจัดซื้อจัดจ้าง"  </t>
  </si>
  <si>
    <t>ผลการจัดซื้อ/จัดจ้าง  (บาท)</t>
  </si>
  <si>
    <t>ผลการจัดหาสูง(ต่ำ)กว่าแผน</t>
  </si>
  <si>
    <t>ปัญหาอุปสรรคที่ไม่เป็นไปตามแผน</t>
  </si>
  <si>
    <t>ผลการจัดซื้อ/จัดจ้าง  (หน่วย : ล้านบาท)</t>
  </si>
  <si>
    <t>- โครงการจัดซื้อจัดจ้าง หมายถึง  การทำรายงานขอซื้อขอจ้าง (ใบเบิก) ต่อ 1 โครงการ</t>
  </si>
  <si>
    <t>- วงเงินจัดหา หมายถึง ประมาณการสำหรับวงเงินที่จัดซื้อจัดจ้าง  ต่อ 1 โครงการ  ที่ทำรายงานขอซื้อขอจ้าง</t>
  </si>
  <si>
    <t>- วัน เดือน ปี  ที่ทำรายงาน   ขอซื้อขอจ้าง</t>
  </si>
  <si>
    <t>- วิธี จัดซื้อจัดจ้าง  เช่น  e-market, e-bidding, คัดเลือก, เฉพาะเจาะจง</t>
  </si>
  <si>
    <t>วดป/ทำสัญญาหรือสั่งซื้อ/สั่งจ้าง</t>
  </si>
  <si>
    <t>ชื่อ/บริษัท/ห้าง/บุคคลธรรมดา</t>
  </si>
  <si>
    <t>ยี่ห้อ/ครุภัณฑ์(ระบุ)</t>
  </si>
  <si>
    <t>รุ่น/ครุภัณฑ์(ระบุ)</t>
  </si>
  <si>
    <t>ครุภัณฑ์/ผลิตในประเทศ</t>
  </si>
  <si>
    <t>3.</t>
  </si>
  <si>
    <t xml:space="preserve">รายงานเดือนใดให้ปรับตัวเลขที่กรอกเป็นแถบสี  ตามเดือนที่ระบุ </t>
  </si>
  <si>
    <t>-</t>
  </si>
  <si>
    <t>1. กำหนด        รายละเอียดคุณลักษณะเฉพาะ</t>
  </si>
  <si>
    <t>1 โครงการที่จัดซื้อจัดจ้างจะมีการกรอกตัวเลขดังนี้</t>
  </si>
  <si>
    <t>2. จัดทำราคากลาง/จัดส่งใบเบิก</t>
  </si>
  <si>
    <t>- ช่องวงเงินจัดหา</t>
  </si>
  <si>
    <t>3. เผยแพร่แผน /รายงานขอซื้อขอจ้าง</t>
  </si>
  <si>
    <t>4. นำร่างประกาศเผยแพร่ฯ</t>
  </si>
  <si>
    <t>5. ประกาศเชิญชวน</t>
  </si>
  <si>
    <t xml:space="preserve">6. คกก.สรุปผลการจัดซื้อ/จ้าง	</t>
  </si>
  <si>
    <t>7. ขออนุมัติซื้อ/จ้าง</t>
  </si>
  <si>
    <t>- ช่องขั้นตอนดำเนินการ ( ข้อ 1-11) จะใส่เพียงช่องเดียวจะเลื่อนตัวเลขไปตามสถานะการดำเนินการ</t>
  </si>
  <si>
    <t xml:space="preserve">- ผลการจัดซื้อจัดจ้าง </t>
  </si>
  <si>
    <t xml:space="preserve">     - ถ้าอยู่ในขั้นตอนที่ 1-6 จำนวนเงินจะเท่ากับวงเงินจัดหา</t>
  </si>
  <si>
    <t xml:space="preserve">     - ถ้าอยู่ในขั้นตอนที่ 7-11 วงเงินจะเป็นไปตามผลจัดซื้อจัดจ้างที่ดำเนินการได้</t>
  </si>
  <si>
    <t>- ผลการจัดหาสูง(ต่ำ)กว่าแผน หมายถึง วงเงินจัดหา  ลบ ด้วยผลการจัดซื้อจัดจ้าง</t>
  </si>
  <si>
    <t>ต.ค.</t>
  </si>
  <si>
    <t>8. จัดทำใบสั่ง/สัญญา</t>
  </si>
  <si>
    <t>9.รอส่งมอบ/ตรวจรับพัสดุ</t>
  </si>
  <si>
    <t>10. ส่งเบิกจ่าย</t>
  </si>
  <si>
    <t>11.อื่น ๆ เช่น รอผลอุทธรณ์</t>
  </si>
  <si>
    <t>พ.ย.</t>
  </si>
  <si>
    <t>จัดจ้างทำป้ายไวนิลพิธีเปิดการฝึกอบรม</t>
  </si>
  <si>
    <t>ตัวอย่าง</t>
  </si>
  <si>
    <t>เครื่องคอมพิวเตอร์ สำหรับงานสำนักงาน (จอขนาดไม่น้อยกว่า19 นิ้ว) ตำบลธาตุเชิงชุม อำเภอเมืองสกลนคร จังหวัดสกลนคร</t>
  </si>
  <si>
    <t>ธ.ค.</t>
  </si>
  <si>
    <t>เฉพาะเจาะจง</t>
  </si>
  <si>
    <t>ม.ค.</t>
  </si>
  <si>
    <t>ก.พ.</t>
  </si>
  <si>
    <t>เม.ย.</t>
  </si>
  <si>
    <t>พ.ค.</t>
  </si>
  <si>
    <t>จัดจ้างทำเอกสารประกอบการฝึกอบรม</t>
  </si>
  <si>
    <t>ก.ค.</t>
  </si>
  <si>
    <t>บริษัท สกลนคร โอเอ แอนด์คอมพิวเตอร์ จำกัด</t>
  </si>
  <si>
    <t>ซ่อมรถยนต์ราชการ ทะเบียน บย 7588 สน</t>
  </si>
  <si>
    <t>ส.ค.</t>
  </si>
  <si>
    <t xml:space="preserve">ACER </t>
  </si>
  <si>
    <t>Veriton ES 2710 G</t>
  </si>
  <si>
    <t>กล้องจุลทรรศน์ ชนิด 2 ตา ตำบลธาตุเชิงชุม อำเภอเมืองสกลนครจังหวัดสกลนคร</t>
  </si>
  <si>
    <t>ก.ย.</t>
  </si>
  <si>
    <t>4.</t>
  </si>
  <si>
    <t>การเปลี่ยนแปลงที่เกิดขึ้นจะมีผลต่อแท็บ "Summary" โดยอัตโนมัติ ซึ่งจะแสดงภาพรวมสถานะตามจริง ตามที่กรอกข้อมูลไว้แสดงผลเป็นกราฟ</t>
  </si>
  <si>
    <t>จัดซื้อยางบริดสโตน D480 265/70 R16 จำนวน 4 เส้น</t>
  </si>
  <si>
    <t>3 มกราคม 2562</t>
  </si>
  <si>
    <t>บริษัท เบสท์ อีควิปเม้นท์ เซ็นเตอร์ จำกัด</t>
  </si>
  <si>
    <t>เสาให้น้ำเกลือสแตนเลส ตำบลธาตุเชิงชุม อำเภอเมืองสกลนครจังหวัดสกลนคร</t>
  </si>
  <si>
    <t>ซ่อมรถยนต์ราชการ ทะเบียน 80-7162 สกลนคร</t>
  </si>
  <si>
    <t>จัดจ้างทำเอกสารประกอบการฝึกอบรม smart farmer</t>
  </si>
  <si>
    <t>โต๊ะรักษาและผ่าตัด ชนิดสแตนเลส ตำบลธาตุเชิงชุม อำเภอเมืองสกลนคร จังหวัดสกลนคร</t>
  </si>
  <si>
    <t>รถเข็นทำแผล ชนิดสแตนเลสตำบลธาตุเชิงชุม อำเภอเมืองสกลนคร จังหวัดสกลนคร</t>
  </si>
  <si>
    <t xml:space="preserve">จัดจ้างทำป้ายไวนิลพิธีเปิดการฝึกอบรม smart farmer </t>
  </si>
  <si>
    <t>หม้อต้มเครื่องมือ ตำบลธาตุเชิงชุม อำเภอเมืองสกลนคร จังหวัดสกลนคร</t>
  </si>
  <si>
    <t>จัดจ้างทำป้ายไวนิลพิธีเปิดการฝึกอบรมแปลงใหญ่</t>
  </si>
  <si>
    <t>ซื้อวัสดุสำนักงาน</t>
  </si>
  <si>
    <t>ตู้เก็บเวชภัณฑ์ อุปกรณ์การแพทย์ และสารเคมี ตำบลธาตุเชิงชุม อำเภอเมืองสกลนครจังหวัดสกลนคร</t>
  </si>
  <si>
    <t>ซ่อมรถยนต์ราชการ ทะเบียน กค 4199 สกลนคร</t>
  </si>
  <si>
    <t xml:space="preserve">ซื้อวัสดุวิทยาศาสตร์และการแพทย์ </t>
  </si>
  <si>
    <t>ร้านวิษณุ เมดิคอล</t>
  </si>
  <si>
    <t>ตู้เย็น ขนาด 7 คิวบิกฟุต ตำบลธาตุเชิงชุม อำเภอเมืองสกลนครจังหวัดสกลนคร</t>
  </si>
  <si>
    <t xml:space="preserve">ซื้อวัสดุการเกษตร </t>
  </si>
  <si>
    <t>ห้างหุ้นส่วนจำกัดแสงวิจิตรการไฟฟ้า</t>
  </si>
  <si>
    <t>รถฟาร์มแทรกเตอร์ ชนิดขับเคลื่อน 4 ล้อ ขนาด 25 แรงม้าตำบลห้วยยาง อำเภอเมืองสกลนคร จังหวัดสกลนคร</t>
  </si>
  <si>
    <t>จ้างเหมาทำป้ายประชาสัมพันธ์</t>
  </si>
  <si>
    <t>บริษัท คูโบต้า อาร์ เอ็ม จี จำกัด</t>
  </si>
  <si>
    <t xml:space="preserve">คูโบต้า B2740S </t>
  </si>
  <si>
    <t>รถบรรทุก (ดีเซล) ขนาด 1 ตันปริมาตรกระบอกสูบไม่ต่ำกว่า2,400 ซีซี หรือกำลังเครื่องยนต์สูงสุดไม่ต่ำกว่า 110 กิโลวัตต์ขับเคลื่อน 2 ล้อ แบบดับเบิ้ลแค็บ พร้อมหลังคารถบรรทุกขนาด 1 ตัน หลังคาไฟเบอร์กลาสหรือเหล็ก ตำบลกุดบากอำเภอกุดบาก จังหวัดสกลนคร</t>
  </si>
  <si>
    <t>e-bidding</t>
  </si>
  <si>
    <t>บริษัท โตโยต้าสกลนคร จำกัด</t>
  </si>
  <si>
    <t>ซ่อมรถยนต์ราชการ ทะเบียน กท 3932 สกลนคร</t>
  </si>
  <si>
    <t>ซื้อแบตเตอรี่ 12 โวลต์ จำนวน 2 ลูก</t>
  </si>
  <si>
    <t>ซื้อวัสดุก่อสร้าง</t>
  </si>
  <si>
    <t>ซ่อมรถยนต์ราชการ ทะเบียน บล 2248 สกลนคร</t>
  </si>
  <si>
    <t>ซ่อมรถยนต์ราชการ ทะเบียน บย 7588 สกลนคร</t>
  </si>
  <si>
    <t>จัดทำป้ายไวนิล</t>
  </si>
  <si>
    <t>จัดทำเอกสารประกอบการฝึกอบรม</t>
  </si>
  <si>
    <t>จัดซื้อวัสดุน้ำมันเชื้อเพลิงและหล่อลื่น</t>
  </si>
  <si>
    <t>จ้างทำป้ายไวนิล และบอร์ดนิทรรศการ</t>
  </si>
  <si>
    <t>จัดซื้อวัสดุวิทยาศาสตร์แะการแพทย์ (ตัวอย่างเนื้อสัตว์ และยาสัตว์)</t>
  </si>
  <si>
    <t>จัดซื้อวัสดุการเกษตร (แร่ธาตุก้อน)</t>
  </si>
  <si>
    <t>เกี่ยวกับแผ่นงานนี้</t>
  </si>
  <si>
    <t>หมายเหตุ</t>
  </si>
  <si>
    <t>แผ่นงานนี้สร้างข้อมูลสรุปค่าข้อมูลจากแท็บ "งบดำเนินงาน" และ "งบลงทุน"</t>
  </si>
  <si>
    <t>วัสดุงานบ้านงานครัว</t>
  </si>
  <si>
    <t>โปรดอย่าแก้ไขแผ่นงานนี้</t>
  </si>
  <si>
    <t>วัสดุสำนักงาน</t>
  </si>
  <si>
    <t>ในแผ่นงานมีสูตรคำนวณต่างๆ ที่พร้อมให้ใช้งานและจะอัปเดตโดยอัตโนมัติ</t>
  </si>
  <si>
    <t>งบดำเนินงาน</t>
  </si>
  <si>
    <t>จัดซื้อวัสดุคอมพิวเตอร์</t>
  </si>
  <si>
    <t>วงเงินจัดหา (หน่วย : ล้านบาท)</t>
  </si>
  <si>
    <t>วดป ที่เริ่มดำเนินการตามแผน</t>
  </si>
  <si>
    <t>1. กำหนดรายละเอียดคุณลักษณะเฉพาะ</t>
  </si>
  <si>
    <t>จ้างทำสื่อประชาสัมพันธ์</t>
  </si>
  <si>
    <t>งบลงทุน</t>
  </si>
  <si>
    <t>วงเงินจัดหา (บาท)</t>
  </si>
  <si>
    <t>จัดซื้อวัสดุไฟฟ้าและวิทยุ</t>
  </si>
  <si>
    <t>จัดซื้อวัสดุวิทยาศาสตร์และการแพทย์</t>
  </si>
  <si>
    <t>จ้างซ่อมแซมอาคารสำนักงาน</t>
  </si>
  <si>
    <t>ซ่อมรถยนต์ราชการทะเบียน 80-7162 สกลนคร</t>
  </si>
  <si>
    <t>จัดซื้อวัสดุสำนักงาน</t>
  </si>
  <si>
    <t>จัดซื้อวัสดุวิทยาศาตร์และการแพทย์ (ตัวอย่างเนื้อฮาลาล)</t>
  </si>
  <si>
    <t>จัดซื้อวัสดุการเกษตร</t>
  </si>
  <si>
    <t>ซ่อมรถยนต์ราชการ ทะเบียน กค 4199 สกลนคร</t>
  </si>
  <si>
    <t>จัดซื้อวัสดุวิทยศาสตร์และการแพทย์</t>
  </si>
  <si>
    <t>ซ่อมรถยนต์ราชการ ทะเบียน ม 1953 สกลนคร</t>
  </si>
  <si>
    <t>จัดทำป้ายไวนิลและสื่อประชาสัมพันธ์</t>
  </si>
  <si>
    <t>วัสดุการเกษตร (บ่อแก๊สชีวภาพแบบถุงหมัก PVC)</t>
  </si>
  <si>
    <t>จัดทำป้ายไวนิลพิธีเปิดการฝึกอบรม</t>
  </si>
  <si>
    <t>ซ่อมรถยนต์ราชการ ทะเบียน กข 9579 สกลนคร</t>
  </si>
  <si>
    <t>ซ่อมรถยนต์ราชการ ทะเบียน ม 1953 สกลนคร</t>
  </si>
  <si>
    <t>จัดซื้อน้ำมันเชื้อเพลิง</t>
  </si>
  <si>
    <t>ซ่อมตู้เย็น</t>
  </si>
  <si>
    <t>จัดซื้อวัสดุการเกษตร (อาหารไก่ไข่ระยะไข่)</t>
  </si>
  <si>
    <t>จัดซื้อวัสดุฝึกอบรมแปรรูปผลิตภัณฑ์</t>
  </si>
  <si>
    <t>จ้างเหมารถยนต์รับจ้างไม่ประจำทาง</t>
  </si>
  <si>
    <t>จ้างเหมาทำตรายาง</t>
  </si>
  <si>
    <t>ซ่อมรถยนต์ราชการ บย 7588 สกลนคร</t>
  </si>
  <si>
    <t>ซ่อมรถยนต์ราชการ นข 742 สกลนคร</t>
  </si>
  <si>
    <t>จัดซื้อวัสดุการเกษตรและเวชภัณฑ์ (ทฤษฎีใหม่)</t>
  </si>
  <si>
    <t>ซ่อมรถยนต์ราชการ 80-7162 สกลนคร</t>
  </si>
  <si>
    <t>ซ่อมรถยนต์ราชการ กธ 6186 สกลนคร</t>
  </si>
  <si>
    <t>จ้างเหมาจัดสถานที่โครงการปศศุสัตว์เคลื่อนที่เฉลิมพระเกียรติฯ</t>
  </si>
  <si>
    <t>จัดซื้อวัสดุงานบ้านงานครัว (ทฤษฎีใหม่)</t>
  </si>
  <si>
    <t>ซ่อมรถยนต์ราชการ กท 3932 สกลนคร</t>
  </si>
  <si>
    <t>จัดซื้อแบตเตอรี่ รถยนต์</t>
  </si>
  <si>
    <t>ซ่อมรถยนต์ราชการ บย 7588 สกลนคร</t>
  </si>
  <si>
    <t>ซ่อมรถยนต์ราชการ กข 9579 สกลนคร</t>
  </si>
  <si>
    <t>ซ่อมตู้แช่เย็น</t>
  </si>
  <si>
    <t>จ้างผลิตสื่อวิดีทัศน์</t>
  </si>
  <si>
    <t>ทำเอกสารประกอบการฝึกอบรม</t>
  </si>
  <si>
    <t>ซื้อน้ำมันเชื้อเพลิง</t>
  </si>
  <si>
    <t>ซื้อวัสดุสำนักงานในการฝึกอบรม</t>
  </si>
  <si>
    <t>ซื้อวัสดุการเกษตรอหารสำเร็จรูปสำหรับสัตว์ปีก</t>
  </si>
  <si>
    <t>รวมทั้งสิ้น</t>
  </si>
  <si>
    <t>(ลงชื่อ)....................................................................ผู้รายงาน</t>
  </si>
  <si>
    <t xml:space="preserve">      (นายใจเดียว  สิงหะพล)</t>
  </si>
  <si>
    <t xml:space="preserve">      (..................................................................)</t>
  </si>
  <si>
    <t>ตำแหน่ง  หัวหน้าเจ้าหน้าที่</t>
  </si>
  <si>
    <t>ตำแหน่ง.................................................................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</si>
</sst>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d/m/yyyy"/>
    <numFmt numFmtId="188" formatCode="d\ mmmm\ yyyy"/>
    <numFmt numFmtId="189" formatCode="#,##0.00;\(#,##0.00\)"/>
  </numFmts>
  <fonts count="23">
    <font>
      <sz val="10"/>
      <color rgb="FF000000"/>
      <name val="Arial"/>
    </font>
    <font>
      <b/>
      <sz val="18"/>
      <color rgb="FF000000"/>
      <name val="TH SarabunPSK"/>
    </font>
    <font>
      <sz val="10"/>
      <name val="Arial"/>
    </font>
    <font>
      <sz val="10"/>
      <name val="Arial"/>
    </font>
    <font>
      <b/>
      <sz val="21"/>
      <color rgb="FFF46524"/>
      <name val="Raleway"/>
    </font>
    <font>
      <b/>
      <sz val="14"/>
      <color rgb="FF000000"/>
      <name val="TH SarabunPSK"/>
    </font>
    <font>
      <i/>
      <sz val="10"/>
      <color rgb="FF576475"/>
      <name val="Lato"/>
    </font>
    <font>
      <b/>
      <sz val="12"/>
      <color rgb="FF334960"/>
      <name val="Lato"/>
    </font>
    <font>
      <b/>
      <sz val="10"/>
      <color rgb="FF576475"/>
      <name val="Lato"/>
    </font>
    <font>
      <sz val="10"/>
      <color rgb="FF576475"/>
      <name val="Lato"/>
    </font>
    <font>
      <b/>
      <sz val="14"/>
      <name val="TH SarabunPSK"/>
    </font>
    <font>
      <b/>
      <sz val="12"/>
      <color rgb="FF000000"/>
      <name val="TH SarabunPSK"/>
    </font>
    <font>
      <sz val="14"/>
      <color rgb="FF000000"/>
      <name val="TH SarabunPSK"/>
    </font>
    <font>
      <sz val="14"/>
      <name val="TH SarabunPSK"/>
    </font>
    <font>
      <sz val="10"/>
      <color rgb="FFFF0000"/>
      <name val="Lato"/>
    </font>
    <font>
      <sz val="10"/>
      <color rgb="FF000000"/>
      <name val="Lato"/>
    </font>
    <font>
      <sz val="14"/>
      <color rgb="FF576475"/>
      <name val="TH SarabunPSK"/>
    </font>
    <font>
      <b/>
      <sz val="12"/>
      <name val="Lato"/>
    </font>
    <font>
      <sz val="10"/>
      <name val="Lato"/>
    </font>
    <font>
      <b/>
      <sz val="10"/>
      <color rgb="FF222222"/>
      <name val="Lato"/>
    </font>
    <font>
      <sz val="10"/>
      <color rgb="FF434343"/>
      <name val="Lato"/>
    </font>
    <font>
      <b/>
      <sz val="18"/>
      <color rgb="FFF46524"/>
      <name val="Raleway"/>
    </font>
    <font>
      <sz val="10"/>
      <name val="Arial"/>
    </font>
  </fonts>
  <fills count="21">
    <fill>
      <patternFill patternType="none"/>
    </fill>
    <fill>
      <patternFill patternType="gray125"/>
    </fill>
    <fill>
      <patternFill patternType="solid">
        <fgColor rgb="FF334960"/>
        <bgColor rgb="FF334960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980000"/>
        <bgColor rgb="FF98000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9FC5E8"/>
        <bgColor rgb="FF9FC5E8"/>
      </patternFill>
    </fill>
    <fill>
      <patternFill patternType="solid">
        <fgColor rgb="FFD9D9D9"/>
        <bgColor rgb="FFD9D9D9"/>
      </patternFill>
    </fill>
    <fill>
      <patternFill patternType="solid">
        <fgColor rgb="FF0000FF"/>
        <bgColor rgb="FF0000FF"/>
      </patternFill>
    </fill>
    <fill>
      <patternFill patternType="solid">
        <fgColor rgb="FF9900FF"/>
        <bgColor rgb="FF9900FF"/>
      </patternFill>
    </fill>
    <fill>
      <patternFill patternType="solid">
        <fgColor rgb="FFFF00FF"/>
        <bgColor rgb="FFFF00FF"/>
      </patternFill>
    </fill>
    <fill>
      <patternFill patternType="solid">
        <fgColor rgb="FFEAD1DC"/>
        <bgColor rgb="FFEAD1DC"/>
      </patternFill>
    </fill>
    <fill>
      <patternFill patternType="solid">
        <fgColor rgb="FFD5A6BD"/>
        <bgColor rgb="FFD5A6BD"/>
      </patternFill>
    </fill>
    <fill>
      <patternFill patternType="solid">
        <fgColor rgb="FFFFF2CC"/>
        <bgColor rgb="FFFFF2CC"/>
      </patternFill>
    </fill>
    <fill>
      <patternFill patternType="solid">
        <fgColor rgb="FF6FA8DC"/>
        <bgColor rgb="FF6FA8DC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A7B0BF"/>
      </bottom>
      <diagonal/>
    </border>
    <border>
      <left/>
      <right/>
      <top/>
      <bottom style="dotted">
        <color rgb="FFA7B0BF"/>
      </bottom>
      <diagonal/>
    </border>
    <border>
      <left/>
      <right style="thin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49" fontId="2" fillId="2" borderId="0" xfId="0" applyNumberFormat="1" applyFont="1" applyFill="1" applyAlignment="1">
      <alignment vertical="top"/>
    </xf>
    <xf numFmtId="0" fontId="2" fillId="2" borderId="0" xfId="0" applyFont="1" applyFill="1" applyAlignment="1"/>
    <xf numFmtId="49" fontId="2" fillId="3" borderId="0" xfId="0" applyNumberFormat="1" applyFont="1" applyFill="1" applyAlignment="1">
      <alignment vertical="top"/>
    </xf>
    <xf numFmtId="0" fontId="2" fillId="3" borderId="0" xfId="0" applyFont="1" applyFill="1" applyAlignment="1"/>
    <xf numFmtId="49" fontId="8" fillId="3" borderId="0" xfId="0" applyNumberFormat="1" applyFont="1" applyFill="1" applyAlignment="1">
      <alignment horizontal="right" vertical="top"/>
    </xf>
    <xf numFmtId="0" fontId="9" fillId="3" borderId="0" xfId="0" applyFont="1" applyFill="1" applyAlignment="1">
      <alignment vertical="top"/>
    </xf>
    <xf numFmtId="0" fontId="2" fillId="3" borderId="0" xfId="0" applyFont="1" applyFill="1"/>
    <xf numFmtId="0" fontId="9" fillId="3" borderId="0" xfId="0" applyFont="1" applyFill="1" applyAlignment="1">
      <alignment vertical="top"/>
    </xf>
    <xf numFmtId="0" fontId="9" fillId="3" borderId="5" xfId="0" applyFont="1" applyFill="1" applyBorder="1" applyAlignment="1">
      <alignment vertical="top"/>
    </xf>
    <xf numFmtId="0" fontId="9" fillId="3" borderId="5" xfId="0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49" fontId="2" fillId="0" borderId="0" xfId="0" applyNumberFormat="1" applyFont="1" applyAlignment="1">
      <alignment horizontal="right"/>
    </xf>
    <xf numFmtId="4" fontId="11" fillId="4" borderId="4" xfId="0" applyNumberFormat="1" applyFont="1" applyFill="1" applyBorder="1" applyAlignment="1">
      <alignment horizontal="left" vertical="center" wrapText="1"/>
    </xf>
    <xf numFmtId="0" fontId="9" fillId="3" borderId="5" xfId="0" applyFont="1" applyFill="1" applyBorder="1" applyAlignment="1"/>
    <xf numFmtId="4" fontId="11" fillId="5" borderId="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/>
    <xf numFmtId="4" fontId="11" fillId="4" borderId="4" xfId="0" applyNumberFormat="1" applyFont="1" applyFill="1" applyBorder="1" applyAlignment="1">
      <alignment vertical="center" wrapText="1"/>
    </xf>
    <xf numFmtId="0" fontId="9" fillId="3" borderId="0" xfId="0" applyFont="1" applyFill="1" applyAlignment="1"/>
    <xf numFmtId="4" fontId="11" fillId="5" borderId="4" xfId="0" applyNumberFormat="1" applyFont="1" applyFill="1" applyBorder="1" applyAlignment="1">
      <alignment vertical="center" wrapText="1"/>
    </xf>
    <xf numFmtId="4" fontId="11" fillId="4" borderId="4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top"/>
    </xf>
    <xf numFmtId="0" fontId="12" fillId="0" borderId="7" xfId="0" applyFont="1" applyBorder="1" applyAlignment="1">
      <alignment horizontal="center"/>
    </xf>
    <xf numFmtId="0" fontId="9" fillId="7" borderId="0" xfId="0" applyFont="1" applyFill="1" applyAlignment="1">
      <alignment horizontal="center" vertical="top"/>
    </xf>
    <xf numFmtId="0" fontId="13" fillId="0" borderId="4" xfId="0" applyFont="1" applyBorder="1" applyAlignment="1"/>
    <xf numFmtId="4" fontId="11" fillId="5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right"/>
    </xf>
    <xf numFmtId="0" fontId="14" fillId="3" borderId="0" xfId="0" applyFont="1" applyFill="1" applyAlignment="1">
      <alignment vertical="top"/>
    </xf>
    <xf numFmtId="187" fontId="13" fillId="0" borderId="4" xfId="0" applyNumberFormat="1" applyFont="1" applyBorder="1" applyAlignment="1"/>
    <xf numFmtId="0" fontId="9" fillId="8" borderId="0" xfId="0" applyFont="1" applyFill="1" applyAlignment="1">
      <alignment horizontal="center" vertical="top"/>
    </xf>
    <xf numFmtId="4" fontId="13" fillId="0" borderId="4" xfId="0" applyNumberFormat="1" applyFont="1" applyBorder="1" applyAlignment="1"/>
    <xf numFmtId="0" fontId="2" fillId="0" borderId="0" xfId="0" applyFont="1" applyAlignment="1"/>
    <xf numFmtId="0" fontId="9" fillId="9" borderId="0" xfId="0" applyFont="1" applyFill="1" applyAlignment="1">
      <alignment horizontal="center" vertical="top"/>
    </xf>
    <xf numFmtId="4" fontId="13" fillId="0" borderId="4" xfId="0" applyNumberFormat="1" applyFont="1" applyBorder="1" applyAlignment="1"/>
    <xf numFmtId="0" fontId="9" fillId="10" borderId="0" xfId="0" applyFont="1" applyFill="1" applyAlignment="1">
      <alignment horizontal="center" vertical="top"/>
    </xf>
    <xf numFmtId="0" fontId="9" fillId="11" borderId="0" xfId="0" applyFont="1" applyFill="1" applyAlignment="1">
      <alignment horizontal="center" vertical="top"/>
    </xf>
    <xf numFmtId="0" fontId="15" fillId="6" borderId="8" xfId="0" applyFont="1" applyFill="1" applyBorder="1" applyAlignment="1">
      <alignment horizontal="center" vertical="top"/>
    </xf>
    <xf numFmtId="4" fontId="16" fillId="6" borderId="0" xfId="0" applyNumberFormat="1" applyFont="1" applyFill="1" applyAlignment="1">
      <alignment horizontal="center" vertical="top"/>
    </xf>
    <xf numFmtId="0" fontId="9" fillId="12" borderId="0" xfId="0" applyFont="1" applyFill="1" applyAlignment="1">
      <alignment horizontal="center" vertical="top"/>
    </xf>
    <xf numFmtId="4" fontId="12" fillId="13" borderId="4" xfId="0" applyNumberFormat="1" applyFont="1" applyFill="1" applyBorder="1" applyAlignment="1">
      <alignment horizontal="right"/>
    </xf>
    <xf numFmtId="0" fontId="9" fillId="14" borderId="0" xfId="0" applyFont="1" applyFill="1" applyAlignment="1">
      <alignment horizontal="center" vertical="top"/>
    </xf>
    <xf numFmtId="0" fontId="13" fillId="0" borderId="4" xfId="0" applyFont="1" applyBorder="1" applyAlignment="1"/>
    <xf numFmtId="0" fontId="9" fillId="15" borderId="0" xfId="0" applyFont="1" applyFill="1" applyAlignment="1">
      <alignment horizontal="center" vertical="top"/>
    </xf>
    <xf numFmtId="0" fontId="13" fillId="0" borderId="8" xfId="0" applyFont="1" applyBorder="1" applyAlignment="1"/>
    <xf numFmtId="0" fontId="9" fillId="16" borderId="0" xfId="0" applyFont="1" applyFill="1" applyAlignment="1">
      <alignment horizontal="center" vertical="top"/>
    </xf>
    <xf numFmtId="0" fontId="13" fillId="0" borderId="8" xfId="0" applyFont="1" applyBorder="1" applyAlignment="1"/>
    <xf numFmtId="0" fontId="9" fillId="17" borderId="0" xfId="0" applyFont="1" applyFill="1" applyAlignment="1">
      <alignment horizontal="center" vertical="top"/>
    </xf>
    <xf numFmtId="0" fontId="9" fillId="18" borderId="0" xfId="0" applyFont="1" applyFill="1" applyAlignment="1">
      <alignment horizontal="center" vertical="top"/>
    </xf>
    <xf numFmtId="4" fontId="12" fillId="6" borderId="8" xfId="0" applyNumberFormat="1" applyFont="1" applyFill="1" applyBorder="1" applyAlignment="1">
      <alignment horizontal="center" vertical="top"/>
    </xf>
    <xf numFmtId="4" fontId="13" fillId="9" borderId="4" xfId="0" applyNumberFormat="1" applyFont="1" applyFill="1" applyBorder="1" applyAlignment="1"/>
    <xf numFmtId="4" fontId="16" fillId="7" borderId="0" xfId="0" applyNumberFormat="1" applyFont="1" applyFill="1" applyAlignment="1">
      <alignment horizontal="center" vertical="top"/>
    </xf>
    <xf numFmtId="4" fontId="16" fillId="7" borderId="8" xfId="0" applyNumberFormat="1" applyFont="1" applyFill="1" applyBorder="1" applyAlignment="1">
      <alignment horizontal="center" vertical="top"/>
    </xf>
    <xf numFmtId="4" fontId="16" fillId="8" borderId="8" xfId="0" applyNumberFormat="1" applyFont="1" applyFill="1" applyBorder="1" applyAlignment="1">
      <alignment horizontal="center" vertical="top"/>
    </xf>
    <xf numFmtId="4" fontId="13" fillId="10" borderId="4" xfId="0" applyNumberFormat="1" applyFont="1" applyFill="1" applyBorder="1" applyAlignment="1"/>
    <xf numFmtId="188" fontId="13" fillId="0" borderId="8" xfId="0" applyNumberFormat="1" applyFont="1" applyBorder="1" applyAlignment="1"/>
    <xf numFmtId="4" fontId="13" fillId="8" borderId="4" xfId="0" applyNumberFormat="1" applyFont="1" applyFill="1" applyBorder="1" applyAlignment="1"/>
    <xf numFmtId="4" fontId="13" fillId="3" borderId="4" xfId="0" applyNumberFormat="1" applyFont="1" applyFill="1" applyBorder="1" applyAlignment="1"/>
    <xf numFmtId="4" fontId="13" fillId="11" borderId="4" xfId="0" applyNumberFormat="1" applyFont="1" applyFill="1" applyBorder="1" applyAlignment="1"/>
    <xf numFmtId="4" fontId="12" fillId="10" borderId="4" xfId="0" applyNumberFormat="1" applyFont="1" applyFill="1" applyBorder="1" applyAlignment="1">
      <alignment horizontal="right"/>
    </xf>
    <xf numFmtId="4" fontId="12" fillId="11" borderId="4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0" borderId="9" xfId="0" applyFont="1" applyBorder="1" applyAlignment="1"/>
    <xf numFmtId="0" fontId="2" fillId="0" borderId="9" xfId="0" applyFont="1" applyBorder="1"/>
    <xf numFmtId="0" fontId="2" fillId="0" borderId="0" xfId="0" applyFont="1"/>
    <xf numFmtId="0" fontId="17" fillId="0" borderId="5" xfId="0" applyFont="1" applyBorder="1" applyAlignment="1"/>
    <xf numFmtId="0" fontId="17" fillId="0" borderId="0" xfId="0" applyFont="1" applyAlignment="1"/>
    <xf numFmtId="0" fontId="18" fillId="0" borderId="5" xfId="0" applyFont="1" applyBorder="1" applyAlignment="1"/>
    <xf numFmtId="0" fontId="2" fillId="0" borderId="5" xfId="0" applyFont="1" applyBorder="1"/>
    <xf numFmtId="0" fontId="18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21" fillId="0" borderId="0" xfId="0" applyFont="1" applyAlignment="1">
      <alignment horizontal="left" vertical="center"/>
    </xf>
    <xf numFmtId="4" fontId="3" fillId="0" borderId="0" xfId="0" applyNumberFormat="1" applyFont="1"/>
    <xf numFmtId="187" fontId="3" fillId="0" borderId="0" xfId="0" applyNumberFormat="1" applyFont="1"/>
    <xf numFmtId="0" fontId="22" fillId="0" borderId="0" xfId="0" applyFont="1"/>
    <xf numFmtId="4" fontId="12" fillId="14" borderId="0" xfId="0" applyNumberFormat="1" applyFont="1" applyFill="1" applyAlignment="1">
      <alignment horizontal="center" vertical="top"/>
    </xf>
    <xf numFmtId="4" fontId="13" fillId="20" borderId="4" xfId="0" applyNumberFormat="1" applyFont="1" applyFill="1" applyBorder="1" applyAlignment="1"/>
    <xf numFmtId="4" fontId="13" fillId="14" borderId="4" xfId="0" applyNumberFormat="1" applyFont="1" applyFill="1" applyBorder="1" applyAlignment="1"/>
    <xf numFmtId="189" fontId="12" fillId="15" borderId="8" xfId="0" applyNumberFormat="1" applyFont="1" applyFill="1" applyBorder="1" applyAlignment="1">
      <alignment horizontal="center" vertical="top"/>
    </xf>
    <xf numFmtId="4" fontId="13" fillId="16" borderId="4" xfId="0" applyNumberFormat="1" applyFont="1" applyFill="1" applyBorder="1" applyAlignment="1"/>
    <xf numFmtId="4" fontId="13" fillId="17" borderId="4" xfId="0" applyNumberFormat="1" applyFont="1" applyFill="1" applyBorder="1" applyAlignment="1"/>
    <xf numFmtId="4" fontId="13" fillId="18" borderId="4" xfId="0" applyNumberFormat="1" applyFont="1" applyFill="1" applyBorder="1" applyAlignment="1"/>
    <xf numFmtId="4" fontId="10" fillId="0" borderId="11" xfId="0" applyNumberFormat="1" applyFont="1" applyBorder="1" applyAlignment="1"/>
    <xf numFmtId="187" fontId="10" fillId="0" borderId="11" xfId="0" applyNumberFormat="1" applyFont="1" applyBorder="1" applyAlignment="1"/>
    <xf numFmtId="0" fontId="10" fillId="0" borderId="11" xfId="0" applyFont="1" applyBorder="1" applyAlignment="1"/>
    <xf numFmtId="4" fontId="5" fillId="0" borderId="11" xfId="0" applyNumberFormat="1" applyFont="1" applyBorder="1" applyAlignment="1">
      <alignment horizontal="center"/>
    </xf>
    <xf numFmtId="4" fontId="5" fillId="13" borderId="11" xfId="0" applyNumberFormat="1" applyFont="1" applyFill="1" applyBorder="1" applyAlignment="1">
      <alignment horizontal="right"/>
    </xf>
    <xf numFmtId="0" fontId="13" fillId="0" borderId="0" xfId="0" applyFont="1" applyAlignment="1"/>
    <xf numFmtId="187" fontId="13" fillId="0" borderId="0" xfId="0" applyNumberFormat="1" applyFont="1" applyAlignment="1"/>
    <xf numFmtId="4" fontId="13" fillId="0" borderId="0" xfId="0" applyNumberFormat="1" applyFont="1" applyAlignment="1"/>
    <xf numFmtId="0" fontId="12" fillId="0" borderId="0" xfId="0" applyFont="1" applyAlignment="1"/>
    <xf numFmtId="4" fontId="12" fillId="0" borderId="0" xfId="0" applyNumberFormat="1" applyFont="1" applyAlignment="1"/>
    <xf numFmtId="0" fontId="4" fillId="3" borderId="0" xfId="0" applyFont="1" applyFill="1" applyAlignment="1">
      <alignment horizontal="center" wrapText="1"/>
    </xf>
    <xf numFmtId="0" fontId="0" fillId="0" borderId="0" xfId="0" applyFont="1" applyAlignment="1"/>
    <xf numFmtId="0" fontId="6" fillId="3" borderId="0" xfId="0" applyFont="1" applyFill="1" applyAlignment="1"/>
    <xf numFmtId="0" fontId="7" fillId="3" borderId="0" xfId="0" applyFont="1" applyFill="1"/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vertical="top" wrapText="1"/>
    </xf>
    <xf numFmtId="4" fontId="5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5" fillId="4" borderId="3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0" xfId="0" applyFont="1" applyAlignment="1"/>
    <xf numFmtId="0" fontId="5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/>
    </xf>
    <xf numFmtId="187" fontId="5" fillId="5" borderId="3" xfId="0" applyNumberFormat="1" applyFont="1" applyFill="1" applyBorder="1" applyAlignment="1">
      <alignment horizontal="center" vertical="center" wrapText="1"/>
    </xf>
    <xf numFmtId="187" fontId="5" fillId="4" borderId="3" xfId="0" applyNumberFormat="1" applyFont="1" applyFill="1" applyBorder="1" applyAlignment="1">
      <alignment horizontal="center" vertical="center" wrapText="1"/>
    </xf>
    <xf numFmtId="0" fontId="19" fillId="19" borderId="0" xfId="0" applyFont="1" applyFill="1"/>
  </cellXfs>
  <cellStyles count="1">
    <cellStyle name="ปกติ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t>กราฟแสดงขั้นตอนการดำเนินการ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Summary!$D$8:$N$8</c:f>
              <c:strCache>
                <c:ptCount val="11"/>
                <c:pt idx="0">
                  <c:v>1. กำหนดรายละเอียดคุณลักษณะเฉพาะ</c:v>
                </c:pt>
                <c:pt idx="1">
                  <c:v>2. จัดทำราคากลาง/จัดส่งใบเบิก</c:v>
                </c:pt>
                <c:pt idx="2">
                  <c:v>3. เผยแพร่แผน /รายงานขอซื้อขอจ้าง</c:v>
                </c:pt>
                <c:pt idx="3">
                  <c:v>4. นำร่างประกาศเผยแพร่ฯ</c:v>
                </c:pt>
                <c:pt idx="4">
                  <c:v>5. ประกาศเชิญชวน</c:v>
                </c:pt>
                <c:pt idx="5">
                  <c:v>6. คกก.สรุปผลการจัดซื้อ/จ้าง	</c:v>
                </c:pt>
                <c:pt idx="6">
                  <c:v>7. ขออนุมัติซื้อ/จ้าง</c:v>
                </c:pt>
                <c:pt idx="7">
                  <c:v>8. จัดทำใบสั่ง/สัญญา</c:v>
                </c:pt>
                <c:pt idx="8">
                  <c:v>9.รอส่งมอบ/ตรวจรับพัสดุ</c:v>
                </c:pt>
                <c:pt idx="9">
                  <c:v>10. ส่งเบิกจ่าย</c:v>
                </c:pt>
                <c:pt idx="10">
                  <c:v>11.อื่น ๆ เช่น รอผลอุทธรณ์</c:v>
                </c:pt>
              </c:strCache>
            </c:strRef>
          </c:cat>
          <c:val>
            <c:numRef>
              <c:f>Summary!$D$9:$N$9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3929587.4199999995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54D-429E-B0A5-9B4E51468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7533918"/>
        <c:axId val="321491118"/>
        <c:axId val="0"/>
      </c:bar3DChart>
      <c:catAx>
        <c:axId val="14475339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th-TH"/>
          </a:p>
        </c:txPr>
        <c:crossAx val="321491118"/>
        <c:crosses val="autoZero"/>
        <c:auto val="1"/>
        <c:lblAlgn val="ctr"/>
        <c:lblOffset val="100"/>
        <c:noMultiLvlLbl val="1"/>
      </c:catAx>
      <c:valAx>
        <c:axId val="3214911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th-TH"/>
          </a:p>
        </c:txPr>
        <c:crossAx val="144753391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t>กราฟเปรียบเทียบผลการจัดหา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Summary!$A$7:$A$8</c:f>
              <c:strCache>
                <c:ptCount val="2"/>
                <c:pt idx="0">
                  <c:v>วงเงินจัดหา (หน่วย : ล้านบาท)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Summary!$A$9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9F5-4D1B-9DD3-0FAA46BF3822}"/>
            </c:ext>
          </c:extLst>
        </c:ser>
        <c:ser>
          <c:idx val="1"/>
          <c:order val="1"/>
          <c:tx>
            <c:strRef>
              <c:f>Summary!$O$7:$O$8</c:f>
              <c:strCache>
                <c:ptCount val="2"/>
                <c:pt idx="0">
                  <c:v>ผลการจัดซื้อ/จัดจ้าง  (หน่วย : ล้านบาท)</c:v>
                </c:pt>
              </c:strCache>
            </c:strRef>
          </c:tx>
          <c:spPr>
            <a:solidFill>
              <a:srgbClr val="DB443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Summary!$O$9</c:f>
              <c:numCache>
                <c:formatCode>#,##0.00</c:formatCode>
                <c:ptCount val="1"/>
                <c:pt idx="0">
                  <c:v>3929587.4199999995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C9F5-4D1B-9DD3-0FAA46BF3822}"/>
            </c:ext>
          </c:extLst>
        </c:ser>
        <c:ser>
          <c:idx val="2"/>
          <c:order val="2"/>
          <c:tx>
            <c:strRef>
              <c:f>Summary!$P$7:$P$8</c:f>
              <c:strCache>
                <c:ptCount val="2"/>
                <c:pt idx="0">
                  <c:v>ผลการจัดหาสูง(ต่ำ)กว่าแผน</c:v>
                </c:pt>
              </c:strCache>
            </c:strRef>
          </c:tx>
          <c:spPr>
            <a:solidFill>
              <a:srgbClr val="F4B4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Summary!$P$9</c:f>
              <c:numCache>
                <c:formatCode>#,##0.00</c:formatCode>
                <c:ptCount val="1"/>
                <c:pt idx="0">
                  <c:v>225084.19999999995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C9F5-4D1B-9DD3-0FAA46BF3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2583904"/>
        <c:axId val="129766583"/>
        <c:axId val="0"/>
      </c:bar3DChart>
      <c:catAx>
        <c:axId val="152258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th-TH"/>
          </a:p>
        </c:txPr>
        <c:crossAx val="129766583"/>
        <c:crosses val="autoZero"/>
        <c:auto val="1"/>
        <c:lblAlgn val="ctr"/>
        <c:lblOffset val="100"/>
        <c:noMultiLvlLbl val="1"/>
      </c:catAx>
      <c:valAx>
        <c:axId val="1297665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th-TH"/>
          </a:p>
        </c:txPr>
        <c:crossAx val="152258390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t>กราฟเปรียบเทียบผลการจัดหา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Summary!$A$30:$A$31</c:f>
              <c:strCache>
                <c:ptCount val="2"/>
                <c:pt idx="0">
                  <c:v>วงเงินจัดหา (บาท)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Summary!$A$32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5C8-4B35-AD26-1D07D998866C}"/>
            </c:ext>
          </c:extLst>
        </c:ser>
        <c:ser>
          <c:idx val="1"/>
          <c:order val="1"/>
          <c:tx>
            <c:strRef>
              <c:f>Summary!$O$30:$O$31</c:f>
              <c:strCache>
                <c:ptCount val="2"/>
                <c:pt idx="0">
                  <c:v>ผลการจัดซื้อ/จัดจ้าง  (บาท)</c:v>
                </c:pt>
              </c:strCache>
            </c:strRef>
          </c:tx>
          <c:spPr>
            <a:solidFill>
              <a:srgbClr val="DB443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Summary!$O$32</c:f>
              <c:numCache>
                <c:formatCode>#,##0.00</c:formatCode>
                <c:ptCount val="1"/>
                <c:pt idx="0">
                  <c:v>1330400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5C8-4B35-AD26-1D07D998866C}"/>
            </c:ext>
          </c:extLst>
        </c:ser>
        <c:ser>
          <c:idx val="2"/>
          <c:order val="2"/>
          <c:tx>
            <c:strRef>
              <c:f>Summary!$P$30:$P$31</c:f>
              <c:strCache>
                <c:ptCount val="2"/>
                <c:pt idx="0">
                  <c:v>ผลการจัดหาสูง(ต่ำ)กว่าแผน</c:v>
                </c:pt>
              </c:strCache>
            </c:strRef>
          </c:tx>
          <c:spPr>
            <a:solidFill>
              <a:srgbClr val="F4B4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Summary!$P$32</c:f>
              <c:numCache>
                <c:formatCode>#,##0.00</c:formatCode>
                <c:ptCount val="1"/>
                <c:pt idx="0">
                  <c:v>103000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5C8-4B35-AD26-1D07D9988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2793431"/>
        <c:axId val="1190994427"/>
        <c:axId val="0"/>
      </c:bar3DChart>
      <c:catAx>
        <c:axId val="6827934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th-TH"/>
          </a:p>
        </c:txPr>
        <c:crossAx val="1190994427"/>
        <c:crosses val="autoZero"/>
        <c:auto val="1"/>
        <c:lblAlgn val="ctr"/>
        <c:lblOffset val="100"/>
        <c:noMultiLvlLbl val="1"/>
      </c:catAx>
      <c:valAx>
        <c:axId val="11909944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th-TH"/>
          </a:p>
        </c:txPr>
        <c:crossAx val="68279343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t>กราฟแสดงขั้นตอนการดำเนินการ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Summary!$D$31:$N$31</c:f>
              <c:strCache>
                <c:ptCount val="11"/>
                <c:pt idx="0">
                  <c:v>1. กำหนดรายละเอียดคุณลักษณะเฉพาะ</c:v>
                </c:pt>
                <c:pt idx="1">
                  <c:v>2. จัดทำราคากลาง/จัดส่งใบเบิก</c:v>
                </c:pt>
                <c:pt idx="2">
                  <c:v>3. เผยแพร่แผน /รายงานขอซื้อขอจ้าง</c:v>
                </c:pt>
                <c:pt idx="3">
                  <c:v>4. นำร่างประกาศเผยแพร่ฯ</c:v>
                </c:pt>
                <c:pt idx="4">
                  <c:v>5. ประกาศเชิญชวน</c:v>
                </c:pt>
                <c:pt idx="5">
                  <c:v>6. คกก.สรุปผลการจัดซื้อ/จ้าง	</c:v>
                </c:pt>
                <c:pt idx="6">
                  <c:v>7. ขออนุมัติซื้อ/จ้าง</c:v>
                </c:pt>
                <c:pt idx="7">
                  <c:v>8. จัดทำใบสั่ง/สัญญา</c:v>
                </c:pt>
                <c:pt idx="8">
                  <c:v>9.รอส่งมอบ/ตรวจรับพัสดุ</c:v>
                </c:pt>
                <c:pt idx="9">
                  <c:v>10. ส่งเบิกจ่าย</c:v>
                </c:pt>
                <c:pt idx="10">
                  <c:v>11.อื่น ๆ เช่น รอผลอุทธรณ์</c:v>
                </c:pt>
              </c:strCache>
            </c:strRef>
          </c:cat>
          <c:val>
            <c:numRef>
              <c:f>Summary!$D$32:$N$32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1330400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CC7-400F-AE8A-D95F45649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4512667"/>
        <c:axId val="13833407"/>
        <c:axId val="0"/>
      </c:bar3DChart>
      <c:catAx>
        <c:axId val="21345126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th-TH"/>
          </a:p>
        </c:txPr>
        <c:crossAx val="13833407"/>
        <c:crosses val="autoZero"/>
        <c:auto val="1"/>
        <c:lblAlgn val="ctr"/>
        <c:lblOffset val="100"/>
        <c:noMultiLvlLbl val="1"/>
      </c:catAx>
      <c:valAx>
        <c:axId val="138334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th-TH"/>
          </a:p>
        </c:txPr>
        <c:crossAx val="213451266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1562100</xdr:colOff>
      <xdr:row>24</xdr:row>
      <xdr:rowOff>28575</xdr:rowOff>
    </xdr:from>
    <xdr:ext cx="1590675" cy="1343025"/>
    <xdr:pic>
      <xdr:nvPicPr>
        <xdr:cNvPr id="2" name="image1.jpg" title="ภาพ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304800</xdr:rowOff>
    </xdr:from>
    <xdr:ext cx="10096500" cy="4610100"/>
    <xdr:graphicFrame macro="">
      <xdr:nvGraphicFramePr>
        <xdr:cNvPr id="2" name="Chart 1" title="แผนภูมิ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495300</xdr:colOff>
      <xdr:row>5</xdr:row>
      <xdr:rowOff>304800</xdr:rowOff>
    </xdr:from>
    <xdr:ext cx="6562725" cy="4591050"/>
    <xdr:graphicFrame macro="">
      <xdr:nvGraphicFramePr>
        <xdr:cNvPr id="3" name="Chart 2" title="แผนภูมิ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485775</xdr:colOff>
      <xdr:row>28</xdr:row>
      <xdr:rowOff>276225</xdr:rowOff>
    </xdr:from>
    <xdr:ext cx="6572250" cy="4667250"/>
    <xdr:graphicFrame macro="">
      <xdr:nvGraphicFramePr>
        <xdr:cNvPr id="4" name="Chart 3" title="แผนภูมิ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0</xdr:colOff>
      <xdr:row>28</xdr:row>
      <xdr:rowOff>276225</xdr:rowOff>
    </xdr:from>
    <xdr:ext cx="10077450" cy="4686300"/>
    <xdr:graphicFrame macro="">
      <xdr:nvGraphicFramePr>
        <xdr:cNvPr id="5" name="Chart 4" title="แผนภูมิ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35"/>
  <sheetViews>
    <sheetView showGridLines="0" workbookViewId="0"/>
  </sheetViews>
  <sheetFormatPr defaultColWidth="14.42578125" defaultRowHeight="15.75" customHeight="1"/>
  <cols>
    <col min="1" max="1" width="7.5703125" customWidth="1"/>
    <col min="2" max="2" width="16.42578125" customWidth="1"/>
    <col min="3" max="3" width="31.5703125" customWidth="1"/>
    <col min="4" max="6" width="10.7109375" customWidth="1"/>
    <col min="7" max="7" width="19.85546875" customWidth="1"/>
  </cols>
  <sheetData>
    <row r="1" spans="1:7" ht="15.75" customHeight="1">
      <c r="A1" s="1"/>
      <c r="B1" s="2"/>
      <c r="C1" s="2"/>
      <c r="D1" s="2"/>
      <c r="E1" s="2"/>
      <c r="F1" s="2"/>
      <c r="G1" s="2"/>
    </row>
    <row r="2" spans="1:7" ht="15.75" customHeight="1">
      <c r="A2" s="3"/>
      <c r="B2" s="94" t="s">
        <v>4</v>
      </c>
      <c r="C2" s="95"/>
      <c r="D2" s="95"/>
      <c r="E2" s="95"/>
      <c r="F2" s="95"/>
      <c r="G2" s="4"/>
    </row>
    <row r="3" spans="1:7" ht="15.75" customHeight="1">
      <c r="A3" s="3"/>
      <c r="B3" s="96" t="s">
        <v>6</v>
      </c>
      <c r="C3" s="95"/>
      <c r="D3" s="95"/>
      <c r="E3" s="95"/>
      <c r="F3" s="95"/>
      <c r="G3" s="4"/>
    </row>
    <row r="4" spans="1:7" ht="15.75" customHeight="1">
      <c r="A4" s="3"/>
      <c r="B4" s="4"/>
      <c r="C4" s="4"/>
      <c r="D4" s="4"/>
      <c r="E4" s="4"/>
      <c r="F4" s="4"/>
      <c r="G4" s="4"/>
    </row>
    <row r="5" spans="1:7" ht="15.75" customHeight="1">
      <c r="A5" s="3"/>
      <c r="B5" s="4"/>
      <c r="C5" s="4"/>
      <c r="D5" s="4"/>
      <c r="E5" s="4"/>
      <c r="F5" s="4"/>
      <c r="G5" s="4"/>
    </row>
    <row r="6" spans="1:7" ht="15.75" customHeight="1">
      <c r="A6" s="3"/>
      <c r="B6" s="97" t="s">
        <v>8</v>
      </c>
      <c r="C6" s="95"/>
      <c r="D6" s="95"/>
      <c r="E6" s="95"/>
      <c r="F6" s="95"/>
      <c r="G6" s="4"/>
    </row>
    <row r="7" spans="1:7" ht="15.75" customHeight="1">
      <c r="A7" s="5"/>
      <c r="B7" s="6"/>
      <c r="C7" s="6"/>
      <c r="D7" s="6"/>
      <c r="E7" s="6"/>
      <c r="F7" s="6"/>
      <c r="G7" s="7"/>
    </row>
    <row r="8" spans="1:7" ht="15.75" customHeight="1">
      <c r="A8" s="5" t="s">
        <v>15</v>
      </c>
      <c r="B8" s="98" t="s">
        <v>16</v>
      </c>
      <c r="C8" s="95"/>
      <c r="D8" s="95"/>
      <c r="E8" s="95"/>
      <c r="F8" s="95"/>
      <c r="G8" s="4"/>
    </row>
    <row r="9" spans="1:7" ht="15.75" customHeight="1">
      <c r="A9" s="5" t="s">
        <v>17</v>
      </c>
      <c r="B9" s="9" t="s">
        <v>18</v>
      </c>
      <c r="C9" s="10"/>
      <c r="D9" s="10"/>
      <c r="E9" s="8"/>
      <c r="F9" s="8"/>
      <c r="G9" s="4"/>
    </row>
    <row r="10" spans="1:7" ht="15.75" customHeight="1">
      <c r="A10" s="5"/>
      <c r="B10" s="9" t="s">
        <v>23</v>
      </c>
      <c r="C10" s="10"/>
      <c r="D10" s="10"/>
      <c r="E10" s="8"/>
      <c r="F10" s="8"/>
      <c r="G10" s="4"/>
    </row>
    <row r="11" spans="1:7" ht="15.75" customHeight="1">
      <c r="A11" s="5"/>
      <c r="B11" s="9" t="s">
        <v>24</v>
      </c>
      <c r="C11" s="10"/>
      <c r="D11" s="10"/>
      <c r="E11" s="10"/>
      <c r="F11" s="8"/>
      <c r="G11" s="4"/>
    </row>
    <row r="12" spans="1:7" ht="15.75" customHeight="1">
      <c r="A12" s="5"/>
      <c r="B12" s="9" t="s">
        <v>25</v>
      </c>
      <c r="C12" s="8"/>
      <c r="D12" s="8"/>
      <c r="E12" s="8"/>
      <c r="F12" s="8"/>
      <c r="G12" s="4"/>
    </row>
    <row r="13" spans="1:7" ht="15.75" customHeight="1">
      <c r="A13" s="5"/>
      <c r="B13" s="9" t="s">
        <v>26</v>
      </c>
      <c r="C13" s="10"/>
      <c r="D13" s="11"/>
      <c r="E13" s="8"/>
      <c r="F13" s="8"/>
      <c r="G13" s="4"/>
    </row>
    <row r="14" spans="1:7" ht="15.75" customHeight="1">
      <c r="A14" s="5" t="s">
        <v>32</v>
      </c>
      <c r="B14" s="9" t="s">
        <v>33</v>
      </c>
      <c r="C14" s="8"/>
      <c r="D14" s="8"/>
      <c r="E14" s="8"/>
      <c r="F14" s="8"/>
      <c r="G14" s="4"/>
    </row>
    <row r="15" spans="1:7" ht="15.75" customHeight="1">
      <c r="A15" s="12" t="s">
        <v>34</v>
      </c>
      <c r="B15" s="14" t="s">
        <v>36</v>
      </c>
      <c r="C15" s="8"/>
      <c r="D15" s="8"/>
      <c r="E15" s="8"/>
      <c r="F15" s="8"/>
      <c r="G15" s="4"/>
    </row>
    <row r="16" spans="1:7" ht="15.75" customHeight="1">
      <c r="A16" s="16"/>
      <c r="B16" s="18" t="s">
        <v>38</v>
      </c>
      <c r="C16" s="8"/>
      <c r="D16" s="8"/>
      <c r="E16" s="8"/>
      <c r="F16" s="8"/>
      <c r="G16" s="4"/>
    </row>
    <row r="17" spans="1:7" ht="15.75" customHeight="1">
      <c r="A17" s="5"/>
      <c r="B17" s="9" t="s">
        <v>44</v>
      </c>
      <c r="C17" s="10"/>
      <c r="D17" s="10"/>
      <c r="E17" s="10"/>
      <c r="F17" s="8"/>
      <c r="G17" s="4"/>
    </row>
    <row r="18" spans="1:7" ht="15.75" customHeight="1">
      <c r="A18" s="5"/>
      <c r="B18" s="8" t="s">
        <v>45</v>
      </c>
      <c r="C18" s="8"/>
      <c r="D18" s="8"/>
      <c r="E18" s="8"/>
      <c r="F18" s="8"/>
      <c r="G18" s="4"/>
    </row>
    <row r="19" spans="1:7" ht="15.75" customHeight="1">
      <c r="A19" s="5"/>
      <c r="B19" s="9" t="s">
        <v>46</v>
      </c>
      <c r="C19" s="8"/>
      <c r="D19" s="8"/>
      <c r="E19" s="8"/>
      <c r="F19" s="8"/>
      <c r="G19" s="4"/>
    </row>
    <row r="20" spans="1:7" ht="12.75">
      <c r="A20" s="5"/>
      <c r="B20" s="9" t="s">
        <v>47</v>
      </c>
      <c r="C20" s="10"/>
      <c r="D20" s="8"/>
      <c r="E20" s="8"/>
      <c r="F20" s="8"/>
      <c r="G20" s="4"/>
    </row>
    <row r="21" spans="1:7" ht="12.75">
      <c r="A21" s="5"/>
      <c r="B21" s="9" t="s">
        <v>48</v>
      </c>
      <c r="C21" s="10"/>
      <c r="D21" s="10"/>
      <c r="E21" s="8"/>
      <c r="F21" s="8"/>
      <c r="G21" s="4"/>
    </row>
    <row r="22" spans="1:7" ht="12.75">
      <c r="A22" s="5"/>
      <c r="B22" s="8"/>
      <c r="C22" s="8"/>
      <c r="D22" s="8"/>
      <c r="E22" s="8"/>
      <c r="F22" s="8"/>
      <c r="G22" s="4"/>
    </row>
    <row r="23" spans="1:7" ht="12.75">
      <c r="A23" s="5"/>
      <c r="B23" s="21" t="s">
        <v>49</v>
      </c>
      <c r="C23" s="8"/>
      <c r="D23" s="8"/>
      <c r="E23" s="8"/>
      <c r="F23" s="8"/>
      <c r="G23" s="4"/>
    </row>
    <row r="24" spans="1:7" ht="12.75">
      <c r="A24" s="5"/>
      <c r="B24" s="23" t="s">
        <v>54</v>
      </c>
      <c r="C24" s="11"/>
      <c r="D24" s="27" t="s">
        <v>56</v>
      </c>
      <c r="E24" s="11"/>
      <c r="F24" s="11"/>
      <c r="G24" s="4"/>
    </row>
    <row r="25" spans="1:7" ht="12.75">
      <c r="A25" s="5"/>
      <c r="B25" s="29" t="s">
        <v>58</v>
      </c>
      <c r="C25" s="11"/>
      <c r="D25" s="31"/>
      <c r="E25" s="11"/>
      <c r="F25" s="11"/>
      <c r="G25" s="4"/>
    </row>
    <row r="26" spans="1:7" ht="12.75">
      <c r="A26" s="5"/>
      <c r="B26" s="32" t="s">
        <v>60</v>
      </c>
      <c r="C26" s="11"/>
      <c r="D26" s="11"/>
      <c r="E26" s="11"/>
      <c r="F26" s="11"/>
      <c r="G26" s="4"/>
    </row>
    <row r="27" spans="1:7" ht="12.75">
      <c r="A27" s="5"/>
      <c r="B27" s="34" t="s">
        <v>61</v>
      </c>
      <c r="C27" s="11"/>
      <c r="D27" s="11"/>
      <c r="E27" s="11"/>
      <c r="F27" s="11"/>
      <c r="G27" s="4"/>
    </row>
    <row r="28" spans="1:7" ht="12.75">
      <c r="A28" s="5"/>
      <c r="B28" s="35"/>
      <c r="C28" s="11"/>
      <c r="D28" s="11"/>
      <c r="E28" s="11"/>
      <c r="F28" s="11"/>
      <c r="G28" s="4"/>
    </row>
    <row r="29" spans="1:7" ht="12.75">
      <c r="A29" s="5"/>
      <c r="B29" s="38" t="s">
        <v>62</v>
      </c>
      <c r="C29" s="11"/>
      <c r="D29" s="11"/>
      <c r="E29" s="11"/>
      <c r="F29" s="11"/>
      <c r="G29" s="4"/>
    </row>
    <row r="30" spans="1:7" ht="12.75">
      <c r="A30" s="5"/>
      <c r="B30" s="40" t="s">
        <v>63</v>
      </c>
      <c r="C30" s="11"/>
      <c r="D30" s="11"/>
      <c r="E30" s="11"/>
      <c r="F30" s="11"/>
      <c r="G30" s="4"/>
    </row>
    <row r="31" spans="1:7" ht="12.75">
      <c r="A31" s="5"/>
      <c r="B31" s="42"/>
      <c r="C31" s="11"/>
      <c r="D31" s="11"/>
      <c r="E31" s="11"/>
      <c r="F31" s="11"/>
      <c r="G31" s="4"/>
    </row>
    <row r="32" spans="1:7" ht="12.75">
      <c r="A32" s="5"/>
      <c r="B32" s="44" t="s">
        <v>65</v>
      </c>
      <c r="C32" s="11"/>
      <c r="D32" s="11"/>
      <c r="E32" s="11"/>
      <c r="F32" s="11"/>
      <c r="G32" s="4"/>
    </row>
    <row r="33" spans="1:7" ht="12.75">
      <c r="A33" s="5"/>
      <c r="B33" s="46" t="s">
        <v>68</v>
      </c>
      <c r="C33" s="11"/>
      <c r="D33" s="11"/>
      <c r="E33" s="11"/>
      <c r="F33" s="11"/>
      <c r="G33" s="4"/>
    </row>
    <row r="34" spans="1:7" ht="12.75">
      <c r="A34" s="5"/>
      <c r="B34" s="47" t="s">
        <v>72</v>
      </c>
      <c r="C34" s="11"/>
      <c r="D34" s="11"/>
      <c r="E34" s="11"/>
      <c r="F34" s="11"/>
      <c r="G34" s="4"/>
    </row>
    <row r="35" spans="1:7" ht="12.75">
      <c r="A35" s="5" t="s">
        <v>73</v>
      </c>
      <c r="B35" s="99" t="s">
        <v>74</v>
      </c>
      <c r="C35" s="95"/>
      <c r="D35" s="95"/>
      <c r="E35" s="95"/>
      <c r="F35" s="95"/>
      <c r="G35" s="4"/>
    </row>
  </sheetData>
  <mergeCells count="5">
    <mergeCell ref="B2:F2"/>
    <mergeCell ref="B3:F3"/>
    <mergeCell ref="B6:F6"/>
    <mergeCell ref="B8:F8"/>
    <mergeCell ref="B35:F35"/>
  </mergeCells>
  <conditionalFormatting sqref="B29">
    <cfRule type="notContainsBlanks" dxfId="2" priority="1">
      <formula>LEN(TRIM(B29))&gt;0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140"/>
  <sheetViews>
    <sheetView showGridLines="0" tabSelected="1" workbookViewId="0">
      <pane ySplit="5" topLeftCell="A6" activePane="bottomLeft" state="frozen"/>
      <selection pane="bottomLeft" sqref="A1:S1"/>
    </sheetView>
  </sheetViews>
  <sheetFormatPr defaultColWidth="14.42578125" defaultRowHeight="15.75" customHeight="1"/>
  <cols>
    <col min="1" max="1" width="7.28515625" customWidth="1"/>
    <col min="2" max="2" width="32.140625" customWidth="1"/>
    <col min="3" max="3" width="16.140625" customWidth="1"/>
    <col min="4" max="4" width="13.85546875" customWidth="1"/>
    <col min="5" max="5" width="10.28515625" customWidth="1"/>
    <col min="6" max="16" width="11.85546875" customWidth="1"/>
    <col min="17" max="18" width="16.85546875" customWidth="1"/>
    <col min="19" max="19" width="25.85546875" customWidth="1"/>
  </cols>
  <sheetData>
    <row r="1" spans="1:19" ht="23.25">
      <c r="A1" s="106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23.25">
      <c r="A2" s="106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23.25">
      <c r="A3" s="107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18.75">
      <c r="A4" s="110" t="s">
        <v>5</v>
      </c>
      <c r="B4" s="105" t="s">
        <v>7</v>
      </c>
      <c r="C4" s="103" t="s">
        <v>9</v>
      </c>
      <c r="D4" s="103" t="s">
        <v>10</v>
      </c>
      <c r="E4" s="103" t="s">
        <v>11</v>
      </c>
      <c r="F4" s="100" t="s">
        <v>13</v>
      </c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04" t="s">
        <v>22</v>
      </c>
      <c r="R4" s="104" t="s">
        <v>20</v>
      </c>
      <c r="S4" s="105" t="s">
        <v>21</v>
      </c>
    </row>
    <row r="5" spans="1:19" ht="43.5" customHeight="1">
      <c r="A5" s="111"/>
      <c r="B5" s="102"/>
      <c r="C5" s="102"/>
      <c r="D5" s="102"/>
      <c r="E5" s="102"/>
      <c r="F5" s="13" t="s">
        <v>35</v>
      </c>
      <c r="G5" s="17" t="s">
        <v>37</v>
      </c>
      <c r="H5" s="17" t="s">
        <v>39</v>
      </c>
      <c r="I5" s="17" t="s">
        <v>40</v>
      </c>
      <c r="J5" s="17" t="s">
        <v>41</v>
      </c>
      <c r="K5" s="17" t="s">
        <v>42</v>
      </c>
      <c r="L5" s="20" t="s">
        <v>43</v>
      </c>
      <c r="M5" s="20" t="s">
        <v>50</v>
      </c>
      <c r="N5" s="20" t="s">
        <v>51</v>
      </c>
      <c r="O5" s="20" t="s">
        <v>52</v>
      </c>
      <c r="P5" s="20" t="s">
        <v>53</v>
      </c>
      <c r="Q5" s="102"/>
      <c r="R5" s="102"/>
      <c r="S5" s="102"/>
    </row>
    <row r="6" spans="1:19" ht="18.75">
      <c r="A6" s="22">
        <v>1</v>
      </c>
      <c r="B6" s="24" t="s">
        <v>55</v>
      </c>
      <c r="C6" s="26">
        <v>900</v>
      </c>
      <c r="D6" s="28"/>
      <c r="E6" s="24" t="s">
        <v>59</v>
      </c>
      <c r="F6" s="30"/>
      <c r="G6" s="33"/>
      <c r="H6" s="33"/>
      <c r="I6" s="33"/>
      <c r="J6" s="33"/>
      <c r="K6" s="30"/>
      <c r="L6" s="30"/>
      <c r="M6" s="30"/>
      <c r="N6" s="30"/>
      <c r="O6" s="36">
        <v>900</v>
      </c>
      <c r="P6" s="30"/>
      <c r="Q6" s="39">
        <f t="shared" ref="Q6:Q135" si="0">SUM(F6:P6)</f>
        <v>900</v>
      </c>
      <c r="R6" s="39">
        <f t="shared" ref="R6:R135" si="1">C6-Q6</f>
        <v>0</v>
      </c>
      <c r="S6" s="41"/>
    </row>
    <row r="7" spans="1:19" ht="18.75">
      <c r="A7" s="22">
        <v>2</v>
      </c>
      <c r="B7" s="24" t="s">
        <v>64</v>
      </c>
      <c r="C7" s="26">
        <v>4400</v>
      </c>
      <c r="D7" s="24"/>
      <c r="E7" s="24" t="s">
        <v>59</v>
      </c>
      <c r="F7" s="30"/>
      <c r="G7" s="33"/>
      <c r="H7" s="30"/>
      <c r="I7" s="33"/>
      <c r="J7" s="30"/>
      <c r="K7" s="30"/>
      <c r="L7" s="30"/>
      <c r="M7" s="30"/>
      <c r="N7" s="30"/>
      <c r="O7" s="36">
        <v>4400</v>
      </c>
      <c r="P7" s="30"/>
      <c r="Q7" s="39">
        <f t="shared" si="0"/>
        <v>4400</v>
      </c>
      <c r="R7" s="39">
        <f t="shared" si="1"/>
        <v>0</v>
      </c>
      <c r="S7" s="41"/>
    </row>
    <row r="8" spans="1:19" ht="18.75">
      <c r="A8" s="22">
        <v>3</v>
      </c>
      <c r="B8" s="24" t="s">
        <v>67</v>
      </c>
      <c r="C8" s="26">
        <v>2870.81</v>
      </c>
      <c r="D8" s="28"/>
      <c r="E8" s="24" t="s">
        <v>59</v>
      </c>
      <c r="F8" s="33"/>
      <c r="G8" s="33"/>
      <c r="H8" s="30"/>
      <c r="I8" s="33"/>
      <c r="J8" s="30"/>
      <c r="K8" s="30"/>
      <c r="L8" s="30"/>
      <c r="M8" s="30"/>
      <c r="N8" s="30"/>
      <c r="O8" s="48">
        <v>2870.81</v>
      </c>
      <c r="P8" s="30"/>
      <c r="Q8" s="39">
        <f t="shared" si="0"/>
        <v>2870.81</v>
      </c>
      <c r="R8" s="39">
        <f t="shared" si="1"/>
        <v>0</v>
      </c>
      <c r="S8" s="41"/>
    </row>
    <row r="9" spans="1:19" ht="18.75">
      <c r="A9" s="22">
        <v>4</v>
      </c>
      <c r="B9" s="24" t="s">
        <v>75</v>
      </c>
      <c r="C9" s="26">
        <v>22000</v>
      </c>
      <c r="D9" s="28"/>
      <c r="E9" s="24" t="s">
        <v>59</v>
      </c>
      <c r="F9" s="30"/>
      <c r="G9" s="33"/>
      <c r="H9" s="33"/>
      <c r="I9" s="33"/>
      <c r="J9" s="30"/>
      <c r="K9" s="33"/>
      <c r="L9" s="30"/>
      <c r="M9" s="30"/>
      <c r="N9" s="30"/>
      <c r="O9" s="48">
        <v>22000</v>
      </c>
      <c r="P9" s="30"/>
      <c r="Q9" s="39">
        <f t="shared" si="0"/>
        <v>22000</v>
      </c>
      <c r="R9" s="39">
        <f t="shared" si="1"/>
        <v>0</v>
      </c>
      <c r="S9" s="41"/>
    </row>
    <row r="10" spans="1:19" ht="18.75">
      <c r="A10" s="22">
        <v>5</v>
      </c>
      <c r="B10" s="24" t="s">
        <v>79</v>
      </c>
      <c r="C10" s="26">
        <v>4950</v>
      </c>
      <c r="D10" s="28"/>
      <c r="E10" s="24" t="s">
        <v>59</v>
      </c>
      <c r="F10" s="30"/>
      <c r="G10" s="33"/>
      <c r="H10" s="30"/>
      <c r="I10" s="33"/>
      <c r="J10" s="33"/>
      <c r="K10" s="30"/>
      <c r="L10" s="30"/>
      <c r="M10" s="30"/>
      <c r="N10" s="30"/>
      <c r="O10" s="50">
        <v>4950</v>
      </c>
      <c r="P10" s="30"/>
      <c r="Q10" s="39">
        <f t="shared" si="0"/>
        <v>4950</v>
      </c>
      <c r="R10" s="39">
        <f t="shared" si="1"/>
        <v>0</v>
      </c>
      <c r="S10" s="41"/>
    </row>
    <row r="11" spans="1:19" ht="18.75">
      <c r="A11" s="22">
        <v>6</v>
      </c>
      <c r="B11" s="24" t="s">
        <v>80</v>
      </c>
      <c r="C11" s="26">
        <v>3600</v>
      </c>
      <c r="D11" s="28"/>
      <c r="E11" s="24" t="s">
        <v>59</v>
      </c>
      <c r="F11" s="30"/>
      <c r="G11" s="33"/>
      <c r="H11" s="30"/>
      <c r="I11" s="30"/>
      <c r="J11" s="30"/>
      <c r="K11" s="33"/>
      <c r="L11" s="33"/>
      <c r="M11" s="30"/>
      <c r="N11" s="30"/>
      <c r="O11" s="51">
        <v>3600</v>
      </c>
      <c r="P11" s="30"/>
      <c r="Q11" s="39">
        <f t="shared" si="0"/>
        <v>3600</v>
      </c>
      <c r="R11" s="39">
        <f t="shared" si="1"/>
        <v>0</v>
      </c>
      <c r="S11" s="41"/>
    </row>
    <row r="12" spans="1:19" ht="18.75">
      <c r="A12" s="22">
        <v>7</v>
      </c>
      <c r="B12" s="24" t="s">
        <v>83</v>
      </c>
      <c r="C12" s="26">
        <v>900</v>
      </c>
      <c r="D12" s="28"/>
      <c r="E12" s="24" t="s">
        <v>59</v>
      </c>
      <c r="F12" s="33"/>
      <c r="G12" s="33"/>
      <c r="H12" s="33"/>
      <c r="I12" s="30"/>
      <c r="J12" s="30"/>
      <c r="K12" s="30"/>
      <c r="L12" s="33"/>
      <c r="M12" s="33"/>
      <c r="N12" s="30"/>
      <c r="O12" s="51">
        <v>900</v>
      </c>
      <c r="P12" s="30"/>
      <c r="Q12" s="39">
        <f t="shared" si="0"/>
        <v>900</v>
      </c>
      <c r="R12" s="39">
        <f t="shared" si="1"/>
        <v>0</v>
      </c>
      <c r="S12" s="41"/>
    </row>
    <row r="13" spans="1:19" ht="18.75">
      <c r="A13" s="22">
        <v>8</v>
      </c>
      <c r="B13" s="24" t="s">
        <v>85</v>
      </c>
      <c r="C13" s="26">
        <v>900</v>
      </c>
      <c r="D13" s="28"/>
      <c r="E13" s="24" t="s">
        <v>59</v>
      </c>
      <c r="F13" s="30"/>
      <c r="G13" s="30"/>
      <c r="H13" s="30"/>
      <c r="I13" s="30"/>
      <c r="J13" s="30"/>
      <c r="K13" s="30"/>
      <c r="L13" s="30"/>
      <c r="M13" s="33"/>
      <c r="N13" s="33"/>
      <c r="O13" s="51">
        <v>900</v>
      </c>
      <c r="P13" s="30"/>
      <c r="Q13" s="39">
        <f t="shared" si="0"/>
        <v>900</v>
      </c>
      <c r="R13" s="39">
        <f t="shared" si="1"/>
        <v>0</v>
      </c>
      <c r="S13" s="41"/>
    </row>
    <row r="14" spans="1:19" ht="18.75">
      <c r="A14" s="22">
        <v>9</v>
      </c>
      <c r="B14" s="24" t="s">
        <v>86</v>
      </c>
      <c r="C14" s="26">
        <v>2200</v>
      </c>
      <c r="D14" s="28"/>
      <c r="E14" s="24" t="s">
        <v>59</v>
      </c>
      <c r="F14" s="30"/>
      <c r="G14" s="33"/>
      <c r="H14" s="30"/>
      <c r="I14" s="30"/>
      <c r="J14" s="30"/>
      <c r="K14" s="30"/>
      <c r="L14" s="30"/>
      <c r="M14" s="30"/>
      <c r="N14" s="33"/>
      <c r="O14" s="52">
        <v>2200</v>
      </c>
      <c r="P14" s="30"/>
      <c r="Q14" s="39">
        <f t="shared" si="0"/>
        <v>2200</v>
      </c>
      <c r="R14" s="39">
        <f t="shared" si="1"/>
        <v>0</v>
      </c>
      <c r="S14" s="41"/>
    </row>
    <row r="15" spans="1:19" ht="18.75">
      <c r="A15" s="22">
        <v>10</v>
      </c>
      <c r="B15" s="24" t="s">
        <v>88</v>
      </c>
      <c r="C15" s="26">
        <v>3410</v>
      </c>
      <c r="D15" s="28"/>
      <c r="E15" s="24" t="s">
        <v>59</v>
      </c>
      <c r="F15" s="30"/>
      <c r="G15" s="33"/>
      <c r="H15" s="30"/>
      <c r="I15" s="30"/>
      <c r="J15" s="30"/>
      <c r="K15" s="30"/>
      <c r="L15" s="30"/>
      <c r="M15" s="30"/>
      <c r="N15" s="30"/>
      <c r="O15" s="52">
        <v>3410</v>
      </c>
      <c r="P15" s="33"/>
      <c r="Q15" s="39">
        <f t="shared" si="0"/>
        <v>3410</v>
      </c>
      <c r="R15" s="39">
        <f t="shared" si="1"/>
        <v>0</v>
      </c>
      <c r="S15" s="41"/>
    </row>
    <row r="16" spans="1:19" ht="18.75">
      <c r="A16" s="22">
        <v>11</v>
      </c>
      <c r="B16" s="24" t="s">
        <v>89</v>
      </c>
      <c r="C16" s="26">
        <v>7300</v>
      </c>
      <c r="D16" s="28"/>
      <c r="E16" s="24" t="s">
        <v>59</v>
      </c>
      <c r="F16" s="33"/>
      <c r="G16" s="33"/>
      <c r="H16" s="30"/>
      <c r="I16" s="30"/>
      <c r="J16" s="30"/>
      <c r="K16" s="30"/>
      <c r="L16" s="30"/>
      <c r="M16" s="30"/>
      <c r="N16" s="30"/>
      <c r="O16" s="52">
        <v>7300</v>
      </c>
      <c r="P16" s="33"/>
      <c r="Q16" s="39">
        <f t="shared" si="0"/>
        <v>7300</v>
      </c>
      <c r="R16" s="39">
        <f t="shared" si="1"/>
        <v>0</v>
      </c>
      <c r="S16" s="41"/>
    </row>
    <row r="17" spans="1:19" ht="18.75">
      <c r="A17" s="22">
        <v>12</v>
      </c>
      <c r="B17" s="24" t="s">
        <v>89</v>
      </c>
      <c r="C17" s="26">
        <v>380800</v>
      </c>
      <c r="D17" s="28"/>
      <c r="E17" s="24" t="s">
        <v>59</v>
      </c>
      <c r="F17" s="30"/>
      <c r="G17" s="33"/>
      <c r="H17" s="30"/>
      <c r="I17" s="30"/>
      <c r="J17" s="30"/>
      <c r="K17" s="30"/>
      <c r="L17" s="30"/>
      <c r="M17" s="30"/>
      <c r="N17" s="30"/>
      <c r="O17" s="52">
        <v>380800</v>
      </c>
      <c r="P17" s="30"/>
      <c r="Q17" s="39">
        <f t="shared" si="0"/>
        <v>380800</v>
      </c>
      <c r="R17" s="39">
        <f t="shared" si="1"/>
        <v>0</v>
      </c>
      <c r="S17" s="41"/>
    </row>
    <row r="18" spans="1:19" ht="18.75">
      <c r="A18" s="22">
        <v>13</v>
      </c>
      <c r="B18" s="24" t="s">
        <v>92</v>
      </c>
      <c r="C18" s="26">
        <v>17300</v>
      </c>
      <c r="D18" s="28"/>
      <c r="E18" s="24" t="s">
        <v>59</v>
      </c>
      <c r="F18" s="30"/>
      <c r="G18" s="33"/>
      <c r="H18" s="30"/>
      <c r="I18" s="30"/>
      <c r="J18" s="33"/>
      <c r="K18" s="30"/>
      <c r="L18" s="30"/>
      <c r="M18" s="30"/>
      <c r="N18" s="30"/>
      <c r="O18" s="49">
        <v>17300</v>
      </c>
      <c r="P18" s="30"/>
      <c r="Q18" s="39">
        <f t="shared" si="0"/>
        <v>17300</v>
      </c>
      <c r="R18" s="39">
        <f t="shared" si="1"/>
        <v>0</v>
      </c>
      <c r="S18" s="41"/>
    </row>
    <row r="19" spans="1:19" ht="18.75">
      <c r="A19" s="22">
        <v>14</v>
      </c>
      <c r="B19" s="24" t="s">
        <v>95</v>
      </c>
      <c r="C19" s="26">
        <v>11200</v>
      </c>
      <c r="D19" s="28"/>
      <c r="E19" s="24" t="s">
        <v>59</v>
      </c>
      <c r="F19" s="30"/>
      <c r="G19" s="33"/>
      <c r="H19" s="30"/>
      <c r="I19" s="30"/>
      <c r="J19" s="30"/>
      <c r="K19" s="30"/>
      <c r="L19" s="30"/>
      <c r="M19" s="30"/>
      <c r="N19" s="30"/>
      <c r="O19" s="49">
        <v>11200</v>
      </c>
      <c r="P19" s="30"/>
      <c r="Q19" s="39">
        <f t="shared" si="0"/>
        <v>11200</v>
      </c>
      <c r="R19" s="39">
        <f t="shared" si="1"/>
        <v>0</v>
      </c>
      <c r="S19" s="41"/>
    </row>
    <row r="20" spans="1:19" ht="18.75">
      <c r="A20" s="22">
        <v>15</v>
      </c>
      <c r="B20" s="24" t="s">
        <v>86</v>
      </c>
      <c r="C20" s="26">
        <v>9200</v>
      </c>
      <c r="D20" s="28"/>
      <c r="E20" s="24" t="s">
        <v>59</v>
      </c>
      <c r="F20" s="30"/>
      <c r="G20" s="33"/>
      <c r="H20" s="30"/>
      <c r="I20" s="30"/>
      <c r="J20" s="30"/>
      <c r="K20" s="30"/>
      <c r="L20" s="30"/>
      <c r="M20" s="30"/>
      <c r="N20" s="30"/>
      <c r="O20" s="49">
        <v>9200</v>
      </c>
      <c r="P20" s="30"/>
      <c r="Q20" s="39">
        <f t="shared" si="0"/>
        <v>9200</v>
      </c>
      <c r="R20" s="39">
        <f t="shared" si="1"/>
        <v>0</v>
      </c>
      <c r="S20" s="41"/>
    </row>
    <row r="21" spans="1:19" ht="18.75">
      <c r="A21" s="22">
        <v>16</v>
      </c>
      <c r="B21" s="24" t="s">
        <v>79</v>
      </c>
      <c r="C21" s="26">
        <v>2450</v>
      </c>
      <c r="D21" s="28"/>
      <c r="E21" s="24" t="s">
        <v>59</v>
      </c>
      <c r="F21" s="30"/>
      <c r="G21" s="33"/>
      <c r="H21" s="30"/>
      <c r="I21" s="30"/>
      <c r="J21" s="30"/>
      <c r="K21" s="30"/>
      <c r="L21" s="30"/>
      <c r="M21" s="30"/>
      <c r="N21" s="30"/>
      <c r="O21" s="49">
        <v>2450</v>
      </c>
      <c r="P21" s="30"/>
      <c r="Q21" s="39">
        <f t="shared" si="0"/>
        <v>2450</v>
      </c>
      <c r="R21" s="39">
        <f t="shared" si="1"/>
        <v>0</v>
      </c>
      <c r="S21" s="41"/>
    </row>
    <row r="22" spans="1:19" ht="18.75">
      <c r="A22" s="22">
        <v>17</v>
      </c>
      <c r="B22" s="24" t="s">
        <v>101</v>
      </c>
      <c r="C22" s="26">
        <v>9386.0400000000009</v>
      </c>
      <c r="D22" s="28"/>
      <c r="E22" s="24" t="s">
        <v>59</v>
      </c>
      <c r="F22" s="30"/>
      <c r="G22" s="33"/>
      <c r="H22" s="30"/>
      <c r="I22" s="30"/>
      <c r="J22" s="30"/>
      <c r="K22" s="30"/>
      <c r="L22" s="30"/>
      <c r="M22" s="30"/>
      <c r="N22" s="30"/>
      <c r="O22" s="49">
        <v>9386.0400000000009</v>
      </c>
      <c r="P22" s="30"/>
      <c r="Q22" s="39">
        <f t="shared" si="0"/>
        <v>9386.0400000000009</v>
      </c>
      <c r="R22" s="39">
        <f t="shared" si="1"/>
        <v>0</v>
      </c>
      <c r="S22" s="41"/>
    </row>
    <row r="23" spans="1:19" ht="18.75">
      <c r="A23" s="22">
        <v>18</v>
      </c>
      <c r="B23" s="24" t="s">
        <v>102</v>
      </c>
      <c r="C23" s="26">
        <v>7000</v>
      </c>
      <c r="D23" s="28"/>
      <c r="E23" s="24" t="s">
        <v>59</v>
      </c>
      <c r="F23" s="30"/>
      <c r="G23" s="33"/>
      <c r="H23" s="30"/>
      <c r="I23" s="30"/>
      <c r="J23" s="30"/>
      <c r="K23" s="30"/>
      <c r="L23" s="30"/>
      <c r="M23" s="30"/>
      <c r="N23" s="30"/>
      <c r="O23" s="49">
        <v>7000</v>
      </c>
      <c r="P23" s="30"/>
      <c r="Q23" s="39">
        <f t="shared" si="0"/>
        <v>7000</v>
      </c>
      <c r="R23" s="39">
        <f t="shared" si="1"/>
        <v>0</v>
      </c>
      <c r="S23" s="41"/>
    </row>
    <row r="24" spans="1:19" ht="18.75">
      <c r="A24" s="22">
        <v>19</v>
      </c>
      <c r="B24" s="24" t="s">
        <v>103</v>
      </c>
      <c r="C24" s="26">
        <v>20000</v>
      </c>
      <c r="D24" s="28"/>
      <c r="E24" s="24" t="s">
        <v>59</v>
      </c>
      <c r="F24" s="30"/>
      <c r="G24" s="33"/>
      <c r="H24" s="30"/>
      <c r="I24" s="30"/>
      <c r="J24" s="30"/>
      <c r="K24" s="30"/>
      <c r="L24" s="30"/>
      <c r="M24" s="30"/>
      <c r="N24" s="30"/>
      <c r="O24" s="49">
        <v>20000</v>
      </c>
      <c r="P24" s="30"/>
      <c r="Q24" s="39">
        <f t="shared" si="0"/>
        <v>20000</v>
      </c>
      <c r="R24" s="39">
        <f t="shared" si="1"/>
        <v>0</v>
      </c>
      <c r="S24" s="41"/>
    </row>
    <row r="25" spans="1:19" ht="18.75">
      <c r="A25" s="22">
        <v>20</v>
      </c>
      <c r="B25" s="24" t="s">
        <v>104</v>
      </c>
      <c r="C25" s="26">
        <v>2616.15</v>
      </c>
      <c r="D25" s="28"/>
      <c r="E25" s="24" t="s">
        <v>59</v>
      </c>
      <c r="F25" s="30"/>
      <c r="G25" s="33"/>
      <c r="H25" s="30"/>
      <c r="I25" s="30"/>
      <c r="J25" s="30"/>
      <c r="K25" s="30"/>
      <c r="L25" s="30"/>
      <c r="M25" s="30"/>
      <c r="N25" s="30"/>
      <c r="O25" s="49">
        <v>2616.15</v>
      </c>
      <c r="P25" s="30"/>
      <c r="Q25" s="39">
        <f t="shared" si="0"/>
        <v>2616.15</v>
      </c>
      <c r="R25" s="39">
        <f t="shared" si="1"/>
        <v>0</v>
      </c>
      <c r="S25" s="41"/>
    </row>
    <row r="26" spans="1:19" ht="18.75">
      <c r="A26" s="22">
        <v>21</v>
      </c>
      <c r="B26" s="24" t="s">
        <v>105</v>
      </c>
      <c r="C26" s="26">
        <v>2162.4699999999998</v>
      </c>
      <c r="D26" s="28"/>
      <c r="E26" s="24" t="s">
        <v>59</v>
      </c>
      <c r="F26" s="30"/>
      <c r="G26" s="33"/>
      <c r="H26" s="30"/>
      <c r="I26" s="30"/>
      <c r="J26" s="30"/>
      <c r="K26" s="30"/>
      <c r="L26" s="30"/>
      <c r="M26" s="30"/>
      <c r="N26" s="30"/>
      <c r="O26" s="49">
        <v>2162.4699999999998</v>
      </c>
      <c r="P26" s="30"/>
      <c r="Q26" s="39">
        <f t="shared" si="0"/>
        <v>2162.4699999999998</v>
      </c>
      <c r="R26" s="39">
        <f t="shared" si="1"/>
        <v>0</v>
      </c>
      <c r="S26" s="41"/>
    </row>
    <row r="27" spans="1:19" ht="18.75">
      <c r="A27" s="22">
        <v>22</v>
      </c>
      <c r="B27" s="24" t="s">
        <v>106</v>
      </c>
      <c r="C27" s="26">
        <v>24000</v>
      </c>
      <c r="D27" s="28"/>
      <c r="E27" s="24" t="s">
        <v>59</v>
      </c>
      <c r="F27" s="30"/>
      <c r="G27" s="33"/>
      <c r="H27" s="30"/>
      <c r="I27" s="30"/>
      <c r="J27" s="30"/>
      <c r="K27" s="30"/>
      <c r="L27" s="30"/>
      <c r="M27" s="30"/>
      <c r="N27" s="30"/>
      <c r="O27" s="58">
        <v>24000</v>
      </c>
      <c r="P27" s="30"/>
      <c r="Q27" s="39">
        <f t="shared" si="0"/>
        <v>24000</v>
      </c>
      <c r="R27" s="39">
        <f t="shared" si="1"/>
        <v>0</v>
      </c>
      <c r="S27" s="41"/>
    </row>
    <row r="28" spans="1:19" ht="18.75">
      <c r="A28" s="22">
        <v>23</v>
      </c>
      <c r="B28" s="24" t="s">
        <v>92</v>
      </c>
      <c r="C28" s="26">
        <v>36000</v>
      </c>
      <c r="D28" s="28"/>
      <c r="E28" s="24" t="s">
        <v>59</v>
      </c>
      <c r="F28" s="30"/>
      <c r="G28" s="33"/>
      <c r="H28" s="30"/>
      <c r="I28" s="30"/>
      <c r="J28" s="30"/>
      <c r="K28" s="30"/>
      <c r="L28" s="30"/>
      <c r="M28" s="30"/>
      <c r="N28" s="30"/>
      <c r="O28" s="58">
        <v>36000</v>
      </c>
      <c r="P28" s="30"/>
      <c r="Q28" s="39">
        <f t="shared" si="0"/>
        <v>36000</v>
      </c>
      <c r="R28" s="39">
        <f t="shared" si="1"/>
        <v>0</v>
      </c>
      <c r="S28" s="41"/>
    </row>
    <row r="29" spans="1:19" ht="18.75">
      <c r="A29" s="22">
        <v>24</v>
      </c>
      <c r="B29" s="24" t="s">
        <v>92</v>
      </c>
      <c r="C29" s="26">
        <v>11400</v>
      </c>
      <c r="D29" s="28"/>
      <c r="E29" s="24" t="s">
        <v>59</v>
      </c>
      <c r="F29" s="30"/>
      <c r="G29" s="33"/>
      <c r="H29" s="30"/>
      <c r="I29" s="30"/>
      <c r="J29" s="30"/>
      <c r="K29" s="30"/>
      <c r="L29" s="30"/>
      <c r="M29" s="30"/>
      <c r="N29" s="30"/>
      <c r="O29" s="58">
        <v>11400</v>
      </c>
      <c r="P29" s="30"/>
      <c r="Q29" s="39">
        <f t="shared" si="0"/>
        <v>11400</v>
      </c>
      <c r="R29" s="39">
        <f t="shared" si="1"/>
        <v>0</v>
      </c>
      <c r="S29" s="41"/>
    </row>
    <row r="30" spans="1:19" ht="18.75">
      <c r="A30" s="22">
        <v>25</v>
      </c>
      <c r="B30" s="24" t="s">
        <v>89</v>
      </c>
      <c r="C30" s="26">
        <v>10000</v>
      </c>
      <c r="D30" s="28"/>
      <c r="E30" s="24" t="s">
        <v>59</v>
      </c>
      <c r="F30" s="30"/>
      <c r="G30" s="33"/>
      <c r="H30" s="30"/>
      <c r="I30" s="30"/>
      <c r="J30" s="30"/>
      <c r="K30" s="30"/>
      <c r="L30" s="30"/>
      <c r="M30" s="30"/>
      <c r="N30" s="30"/>
      <c r="O30" s="58">
        <v>10000</v>
      </c>
      <c r="P30" s="30"/>
      <c r="Q30" s="39">
        <f t="shared" si="0"/>
        <v>10000</v>
      </c>
      <c r="R30" s="39">
        <f t="shared" si="1"/>
        <v>0</v>
      </c>
      <c r="S30" s="41"/>
    </row>
    <row r="31" spans="1:19" ht="18.75">
      <c r="A31" s="22">
        <v>26</v>
      </c>
      <c r="B31" s="24" t="s">
        <v>89</v>
      </c>
      <c r="C31" s="26">
        <v>35000</v>
      </c>
      <c r="D31" s="28"/>
      <c r="E31" s="24" t="s">
        <v>59</v>
      </c>
      <c r="F31" s="30"/>
      <c r="G31" s="33"/>
      <c r="H31" s="30"/>
      <c r="I31" s="30"/>
      <c r="J31" s="30"/>
      <c r="K31" s="30"/>
      <c r="L31" s="30"/>
      <c r="M31" s="30"/>
      <c r="N31" s="30"/>
      <c r="O31" s="58">
        <v>35000</v>
      </c>
      <c r="P31" s="30"/>
      <c r="Q31" s="39">
        <f t="shared" si="0"/>
        <v>35000</v>
      </c>
      <c r="R31" s="39">
        <f t="shared" si="1"/>
        <v>0</v>
      </c>
      <c r="S31" s="41"/>
    </row>
    <row r="32" spans="1:19" ht="18.75">
      <c r="A32" s="22">
        <v>27</v>
      </c>
      <c r="B32" s="24" t="s">
        <v>107</v>
      </c>
      <c r="C32" s="26">
        <v>9900</v>
      </c>
      <c r="D32" s="28"/>
      <c r="E32" s="24" t="s">
        <v>59</v>
      </c>
      <c r="F32" s="30"/>
      <c r="G32" s="33"/>
      <c r="H32" s="30"/>
      <c r="I32" s="30"/>
      <c r="J32" s="30"/>
      <c r="K32" s="30"/>
      <c r="L32" s="30"/>
      <c r="M32" s="30"/>
      <c r="N32" s="30"/>
      <c r="O32" s="58">
        <v>9900</v>
      </c>
      <c r="P32" s="30"/>
      <c r="Q32" s="39">
        <f t="shared" si="0"/>
        <v>9900</v>
      </c>
      <c r="R32" s="39">
        <f t="shared" si="1"/>
        <v>0</v>
      </c>
      <c r="S32" s="41"/>
    </row>
    <row r="33" spans="1:19" ht="18.75">
      <c r="A33" s="22">
        <v>28</v>
      </c>
      <c r="B33" s="24" t="s">
        <v>108</v>
      </c>
      <c r="C33" s="26">
        <v>68685.600000000006</v>
      </c>
      <c r="D33" s="28"/>
      <c r="E33" s="24" t="s">
        <v>59</v>
      </c>
      <c r="F33" s="30"/>
      <c r="G33" s="33"/>
      <c r="H33" s="30"/>
      <c r="I33" s="30"/>
      <c r="J33" s="30"/>
      <c r="K33" s="30"/>
      <c r="L33" s="30"/>
      <c r="M33" s="30"/>
      <c r="N33" s="30"/>
      <c r="O33" s="58">
        <v>68685.600000000006</v>
      </c>
      <c r="P33" s="30"/>
      <c r="Q33" s="39">
        <f t="shared" si="0"/>
        <v>68685.600000000006</v>
      </c>
      <c r="R33" s="39">
        <f t="shared" si="1"/>
        <v>0</v>
      </c>
      <c r="S33" s="41"/>
    </row>
    <row r="34" spans="1:19" ht="18.75">
      <c r="A34" s="22">
        <v>29</v>
      </c>
      <c r="B34" s="24" t="s">
        <v>109</v>
      </c>
      <c r="C34" s="26">
        <v>7400</v>
      </c>
      <c r="D34" s="28"/>
      <c r="E34" s="24" t="s">
        <v>59</v>
      </c>
      <c r="F34" s="30"/>
      <c r="G34" s="33"/>
      <c r="H34" s="30"/>
      <c r="I34" s="30"/>
      <c r="J34" s="30"/>
      <c r="K34" s="30"/>
      <c r="L34" s="30"/>
      <c r="M34" s="30"/>
      <c r="N34" s="30"/>
      <c r="O34" s="53">
        <v>7400</v>
      </c>
      <c r="P34" s="30"/>
      <c r="Q34" s="39">
        <f t="shared" si="0"/>
        <v>7400</v>
      </c>
      <c r="R34" s="39">
        <f t="shared" si="1"/>
        <v>0</v>
      </c>
      <c r="S34" s="41"/>
    </row>
    <row r="35" spans="1:19" ht="18.75">
      <c r="A35" s="22">
        <v>30</v>
      </c>
      <c r="B35" s="24" t="s">
        <v>110</v>
      </c>
      <c r="C35" s="26">
        <v>13100</v>
      </c>
      <c r="D35" s="28"/>
      <c r="E35" s="24" t="s">
        <v>59</v>
      </c>
      <c r="F35" s="30"/>
      <c r="G35" s="33"/>
      <c r="H35" s="30"/>
      <c r="I35" s="30"/>
      <c r="J35" s="30"/>
      <c r="K35" s="30"/>
      <c r="L35" s="30"/>
      <c r="M35" s="30"/>
      <c r="N35" s="30"/>
      <c r="O35" s="53">
        <v>13100</v>
      </c>
      <c r="P35" s="30"/>
      <c r="Q35" s="39">
        <f t="shared" si="0"/>
        <v>13100</v>
      </c>
      <c r="R35" s="39">
        <f t="shared" si="1"/>
        <v>0</v>
      </c>
      <c r="S35" s="41"/>
    </row>
    <row r="36" spans="1:19" ht="18.75">
      <c r="A36" s="22">
        <v>31</v>
      </c>
      <c r="B36" s="24" t="s">
        <v>79</v>
      </c>
      <c r="C36" s="26">
        <v>3060</v>
      </c>
      <c r="D36" s="28"/>
      <c r="E36" s="24" t="s">
        <v>59</v>
      </c>
      <c r="F36" s="30"/>
      <c r="G36" s="33"/>
      <c r="H36" s="30"/>
      <c r="I36" s="30"/>
      <c r="J36" s="30"/>
      <c r="K36" s="30"/>
      <c r="L36" s="30"/>
      <c r="M36" s="30"/>
      <c r="N36" s="30"/>
      <c r="O36" s="59">
        <v>3060</v>
      </c>
      <c r="P36" s="30"/>
      <c r="Q36" s="39">
        <f t="shared" si="0"/>
        <v>3060</v>
      </c>
      <c r="R36" s="39">
        <f t="shared" si="1"/>
        <v>0</v>
      </c>
      <c r="S36" s="41"/>
    </row>
    <row r="37" spans="1:19" ht="18.75">
      <c r="A37" s="22">
        <v>32</v>
      </c>
      <c r="B37" s="24" t="s">
        <v>111</v>
      </c>
      <c r="C37" s="26">
        <v>14850</v>
      </c>
      <c r="D37" s="28"/>
      <c r="E37" s="24" t="s">
        <v>59</v>
      </c>
      <c r="F37" s="30"/>
      <c r="G37" s="33"/>
      <c r="H37" s="30"/>
      <c r="I37" s="30"/>
      <c r="J37" s="30"/>
      <c r="K37" s="30"/>
      <c r="L37" s="30"/>
      <c r="M37" s="30"/>
      <c r="N37" s="30"/>
      <c r="O37" s="59">
        <v>14850</v>
      </c>
      <c r="P37" s="30"/>
      <c r="Q37" s="39">
        <f t="shared" si="0"/>
        <v>14850</v>
      </c>
      <c r="R37" s="39">
        <f t="shared" si="1"/>
        <v>0</v>
      </c>
      <c r="S37" s="41"/>
    </row>
    <row r="38" spans="1:19" ht="18.75">
      <c r="A38" s="22">
        <v>33</v>
      </c>
      <c r="B38" s="24" t="s">
        <v>115</v>
      </c>
      <c r="C38" s="26">
        <v>13800</v>
      </c>
      <c r="D38" s="28"/>
      <c r="E38" s="24" t="s">
        <v>59</v>
      </c>
      <c r="F38" s="30"/>
      <c r="G38" s="33"/>
      <c r="H38" s="30"/>
      <c r="I38" s="30"/>
      <c r="J38" s="30"/>
      <c r="K38" s="30"/>
      <c r="L38" s="30"/>
      <c r="M38" s="30"/>
      <c r="N38" s="30"/>
      <c r="O38" s="59">
        <v>13800</v>
      </c>
      <c r="P38" s="30"/>
      <c r="Q38" s="39">
        <f t="shared" si="0"/>
        <v>13800</v>
      </c>
      <c r="R38" s="39">
        <f t="shared" si="1"/>
        <v>0</v>
      </c>
      <c r="S38" s="41"/>
    </row>
    <row r="39" spans="1:19" ht="18.75">
      <c r="A39" s="22">
        <v>34</v>
      </c>
      <c r="B39" s="24" t="s">
        <v>117</v>
      </c>
      <c r="C39" s="26">
        <v>22800</v>
      </c>
      <c r="D39" s="28"/>
      <c r="E39" s="24" t="s">
        <v>59</v>
      </c>
      <c r="F39" s="30"/>
      <c r="G39" s="33"/>
      <c r="H39" s="30"/>
      <c r="I39" s="30"/>
      <c r="J39" s="30"/>
      <c r="K39" s="30"/>
      <c r="L39" s="30"/>
      <c r="M39" s="30"/>
      <c r="N39" s="30"/>
      <c r="O39" s="59">
        <v>22800</v>
      </c>
      <c r="P39" s="30"/>
      <c r="Q39" s="39">
        <f t="shared" si="0"/>
        <v>22800</v>
      </c>
      <c r="R39" s="39">
        <f t="shared" si="1"/>
        <v>0</v>
      </c>
      <c r="S39" s="41"/>
    </row>
    <row r="40" spans="1:19" ht="18.75">
      <c r="A40" s="22">
        <v>35</v>
      </c>
      <c r="B40" s="24" t="s">
        <v>120</v>
      </c>
      <c r="C40" s="26">
        <v>50200</v>
      </c>
      <c r="D40" s="28"/>
      <c r="E40" s="24" t="s">
        <v>59</v>
      </c>
      <c r="F40" s="30"/>
      <c r="G40" s="33"/>
      <c r="H40" s="30"/>
      <c r="I40" s="30"/>
      <c r="J40" s="30"/>
      <c r="K40" s="30"/>
      <c r="L40" s="30"/>
      <c r="M40" s="30"/>
      <c r="N40" s="30"/>
      <c r="O40" s="59">
        <v>50200</v>
      </c>
      <c r="P40" s="30"/>
      <c r="Q40" s="39">
        <f t="shared" si="0"/>
        <v>50200</v>
      </c>
      <c r="R40" s="39">
        <f t="shared" si="1"/>
        <v>0</v>
      </c>
      <c r="S40" s="41"/>
    </row>
    <row r="41" spans="1:19" ht="18.75">
      <c r="A41" s="22">
        <v>36</v>
      </c>
      <c r="B41" s="24" t="s">
        <v>108</v>
      </c>
      <c r="C41" s="26">
        <v>40165.4</v>
      </c>
      <c r="D41" s="28"/>
      <c r="E41" s="24" t="s">
        <v>59</v>
      </c>
      <c r="F41" s="30"/>
      <c r="G41" s="33"/>
      <c r="H41" s="30"/>
      <c r="I41" s="30"/>
      <c r="J41" s="30"/>
      <c r="K41" s="30"/>
      <c r="L41" s="30"/>
      <c r="M41" s="30"/>
      <c r="N41" s="30"/>
      <c r="O41" s="59">
        <v>40165.4</v>
      </c>
      <c r="P41" s="30"/>
      <c r="Q41" s="39">
        <f t="shared" si="0"/>
        <v>40165.4</v>
      </c>
      <c r="R41" s="39">
        <f t="shared" si="1"/>
        <v>0</v>
      </c>
      <c r="S41" s="41"/>
    </row>
    <row r="42" spans="1:19" ht="18.75">
      <c r="A42" s="22">
        <v>37</v>
      </c>
      <c r="B42" s="24" t="s">
        <v>124</v>
      </c>
      <c r="C42" s="26">
        <v>25000</v>
      </c>
      <c r="D42" s="28"/>
      <c r="E42" s="24" t="s">
        <v>59</v>
      </c>
      <c r="F42" s="30"/>
      <c r="G42" s="33"/>
      <c r="H42" s="30"/>
      <c r="I42" s="30"/>
      <c r="J42" s="30"/>
      <c r="K42" s="30"/>
      <c r="L42" s="30"/>
      <c r="M42" s="30"/>
      <c r="N42" s="30"/>
      <c r="O42" s="59">
        <v>25000</v>
      </c>
      <c r="P42" s="30"/>
      <c r="Q42" s="39">
        <f t="shared" si="0"/>
        <v>25000</v>
      </c>
      <c r="R42" s="39">
        <f t="shared" si="1"/>
        <v>0</v>
      </c>
      <c r="S42" s="41"/>
    </row>
    <row r="43" spans="1:19" ht="18.75">
      <c r="A43" s="22">
        <v>38</v>
      </c>
      <c r="B43" s="24" t="s">
        <v>127</v>
      </c>
      <c r="C43" s="26">
        <v>23100</v>
      </c>
      <c r="D43" s="28"/>
      <c r="E43" s="24" t="s">
        <v>59</v>
      </c>
      <c r="F43" s="30"/>
      <c r="G43" s="33"/>
      <c r="H43" s="30"/>
      <c r="I43" s="30"/>
      <c r="J43" s="30"/>
      <c r="K43" s="30"/>
      <c r="L43" s="30"/>
      <c r="M43" s="30"/>
      <c r="N43" s="30"/>
      <c r="O43" s="59">
        <v>23100</v>
      </c>
      <c r="P43" s="30"/>
      <c r="Q43" s="39">
        <f t="shared" si="0"/>
        <v>23100</v>
      </c>
      <c r="R43" s="39">
        <f t="shared" si="1"/>
        <v>0</v>
      </c>
      <c r="S43" s="41"/>
    </row>
    <row r="44" spans="1:19" ht="18.75">
      <c r="A44" s="22">
        <v>39</v>
      </c>
      <c r="B44" s="24" t="s">
        <v>128</v>
      </c>
      <c r="C44" s="26">
        <v>363080</v>
      </c>
      <c r="D44" s="28"/>
      <c r="E44" s="24" t="s">
        <v>59</v>
      </c>
      <c r="F44" s="30"/>
      <c r="G44" s="33"/>
      <c r="H44" s="30"/>
      <c r="I44" s="30"/>
      <c r="J44" s="30"/>
      <c r="K44" s="30"/>
      <c r="L44" s="30"/>
      <c r="M44" s="30"/>
      <c r="N44" s="30"/>
      <c r="O44" s="59">
        <v>363080</v>
      </c>
      <c r="P44" s="30"/>
      <c r="Q44" s="39">
        <f t="shared" si="0"/>
        <v>363080</v>
      </c>
      <c r="R44" s="39">
        <f t="shared" si="1"/>
        <v>0</v>
      </c>
      <c r="S44" s="41"/>
    </row>
    <row r="45" spans="1:19" ht="18.75">
      <c r="A45" s="22">
        <v>40</v>
      </c>
      <c r="B45" s="24" t="s">
        <v>129</v>
      </c>
      <c r="C45" s="26">
        <v>50400</v>
      </c>
      <c r="D45" s="28"/>
      <c r="E45" s="24" t="s">
        <v>59</v>
      </c>
      <c r="F45" s="30"/>
      <c r="G45" s="33"/>
      <c r="H45" s="30"/>
      <c r="I45" s="30"/>
      <c r="J45" s="30"/>
      <c r="K45" s="30"/>
      <c r="L45" s="30"/>
      <c r="M45" s="30"/>
      <c r="N45" s="30"/>
      <c r="O45" s="59">
        <v>50400</v>
      </c>
      <c r="P45" s="30"/>
      <c r="Q45" s="39">
        <f t="shared" si="0"/>
        <v>50400</v>
      </c>
      <c r="R45" s="39">
        <f t="shared" si="1"/>
        <v>0</v>
      </c>
      <c r="S45" s="41"/>
    </row>
    <row r="46" spans="1:19" ht="18.75">
      <c r="A46" s="22">
        <v>41</v>
      </c>
      <c r="B46" s="24" t="s">
        <v>130</v>
      </c>
      <c r="C46" s="26">
        <v>7410</v>
      </c>
      <c r="D46" s="28"/>
      <c r="E46" s="24" t="s">
        <v>59</v>
      </c>
      <c r="F46" s="30"/>
      <c r="G46" s="33"/>
      <c r="H46" s="30"/>
      <c r="I46" s="30"/>
      <c r="J46" s="30"/>
      <c r="K46" s="30"/>
      <c r="L46" s="30"/>
      <c r="M46" s="30"/>
      <c r="N46" s="30"/>
      <c r="O46" s="59">
        <v>7410</v>
      </c>
      <c r="P46" s="30"/>
      <c r="Q46" s="39">
        <f t="shared" si="0"/>
        <v>7410</v>
      </c>
      <c r="R46" s="39">
        <f t="shared" si="1"/>
        <v>0</v>
      </c>
      <c r="S46" s="41"/>
    </row>
    <row r="47" spans="1:19" ht="18.75">
      <c r="A47" s="22">
        <v>42</v>
      </c>
      <c r="B47" s="24" t="s">
        <v>128</v>
      </c>
      <c r="C47" s="26">
        <v>267300</v>
      </c>
      <c r="D47" s="28"/>
      <c r="E47" s="24" t="s">
        <v>59</v>
      </c>
      <c r="F47" s="30"/>
      <c r="G47" s="33"/>
      <c r="H47" s="30"/>
      <c r="I47" s="30"/>
      <c r="J47" s="30"/>
      <c r="K47" s="30"/>
      <c r="L47" s="30"/>
      <c r="M47" s="30"/>
      <c r="N47" s="30"/>
      <c r="O47" s="59">
        <v>267300</v>
      </c>
      <c r="P47" s="30"/>
      <c r="Q47" s="39">
        <f t="shared" si="0"/>
        <v>267300</v>
      </c>
      <c r="R47" s="39">
        <f t="shared" si="1"/>
        <v>0</v>
      </c>
      <c r="S47" s="41"/>
    </row>
    <row r="48" spans="1:19" ht="18.75">
      <c r="A48" s="22">
        <v>43</v>
      </c>
      <c r="B48" s="24" t="s">
        <v>131</v>
      </c>
      <c r="C48" s="26">
        <v>12300</v>
      </c>
      <c r="D48" s="28"/>
      <c r="E48" s="24" t="s">
        <v>59</v>
      </c>
      <c r="F48" s="30"/>
      <c r="G48" s="33"/>
      <c r="H48" s="30"/>
      <c r="I48" s="30"/>
      <c r="J48" s="30"/>
      <c r="K48" s="30"/>
      <c r="L48" s="30"/>
      <c r="M48" s="30"/>
      <c r="N48" s="30"/>
      <c r="O48" s="59">
        <v>12300</v>
      </c>
      <c r="P48" s="30"/>
      <c r="Q48" s="39">
        <f t="shared" si="0"/>
        <v>12300</v>
      </c>
      <c r="R48" s="39">
        <f t="shared" si="1"/>
        <v>0</v>
      </c>
      <c r="S48" s="41"/>
    </row>
    <row r="49" spans="1:19" ht="18.75">
      <c r="A49" s="22">
        <v>44</v>
      </c>
      <c r="B49" s="24" t="s">
        <v>132</v>
      </c>
      <c r="C49" s="26">
        <v>1500</v>
      </c>
      <c r="D49" s="28"/>
      <c r="E49" s="24" t="s">
        <v>59</v>
      </c>
      <c r="F49" s="30"/>
      <c r="G49" s="33"/>
      <c r="H49" s="30"/>
      <c r="I49" s="30"/>
      <c r="J49" s="30"/>
      <c r="K49" s="30"/>
      <c r="L49" s="30"/>
      <c r="M49" s="30"/>
      <c r="N49" s="30"/>
      <c r="O49" s="59">
        <v>1500</v>
      </c>
      <c r="P49" s="30"/>
      <c r="Q49" s="39">
        <f t="shared" si="0"/>
        <v>1500</v>
      </c>
      <c r="R49" s="39">
        <f t="shared" si="1"/>
        <v>0</v>
      </c>
      <c r="S49" s="41"/>
    </row>
    <row r="50" spans="1:19" ht="18.75">
      <c r="A50" s="22">
        <v>45</v>
      </c>
      <c r="B50" s="24" t="s">
        <v>133</v>
      </c>
      <c r="C50" s="26">
        <v>1249600</v>
      </c>
      <c r="D50" s="28"/>
      <c r="E50" s="24" t="s">
        <v>99</v>
      </c>
      <c r="F50" s="30"/>
      <c r="G50" s="33"/>
      <c r="H50" s="30"/>
      <c r="I50" s="30"/>
      <c r="J50" s="30"/>
      <c r="K50" s="30"/>
      <c r="L50" s="30"/>
      <c r="M50" s="30"/>
      <c r="N50" s="30"/>
      <c r="O50" s="77">
        <v>1024515.8</v>
      </c>
      <c r="P50" s="30"/>
      <c r="Q50" s="39">
        <f t="shared" si="0"/>
        <v>1024515.8</v>
      </c>
      <c r="R50" s="39">
        <f t="shared" si="1"/>
        <v>225084.19999999995</v>
      </c>
      <c r="S50" s="41"/>
    </row>
    <row r="51" spans="1:19" ht="18.75">
      <c r="A51" s="22">
        <v>46</v>
      </c>
      <c r="B51" s="24" t="s">
        <v>134</v>
      </c>
      <c r="C51" s="26">
        <v>1203.75</v>
      </c>
      <c r="D51" s="28"/>
      <c r="E51" s="24" t="s">
        <v>59</v>
      </c>
      <c r="F51" s="30"/>
      <c r="G51" s="33"/>
      <c r="H51" s="30"/>
      <c r="I51" s="30"/>
      <c r="J51" s="30"/>
      <c r="K51" s="30"/>
      <c r="L51" s="30"/>
      <c r="M51" s="30"/>
      <c r="N51" s="30"/>
      <c r="O51" s="59">
        <v>1203.75</v>
      </c>
      <c r="P51" s="30"/>
      <c r="Q51" s="39">
        <f t="shared" si="0"/>
        <v>1203.75</v>
      </c>
      <c r="R51" s="39">
        <f t="shared" si="1"/>
        <v>0</v>
      </c>
      <c r="S51" s="41"/>
    </row>
    <row r="52" spans="1:19" ht="18.75">
      <c r="A52" s="22">
        <v>47</v>
      </c>
      <c r="B52" s="24" t="s">
        <v>111</v>
      </c>
      <c r="C52" s="26">
        <v>45000</v>
      </c>
      <c r="D52" s="28"/>
      <c r="E52" s="24" t="s">
        <v>59</v>
      </c>
      <c r="F52" s="30"/>
      <c r="G52" s="33"/>
      <c r="H52" s="30"/>
      <c r="I52" s="30"/>
      <c r="J52" s="30"/>
      <c r="K52" s="30"/>
      <c r="L52" s="30"/>
      <c r="M52" s="30"/>
      <c r="N52" s="30"/>
      <c r="O52" s="59">
        <v>45000</v>
      </c>
      <c r="P52" s="30"/>
      <c r="Q52" s="39">
        <f t="shared" si="0"/>
        <v>45000</v>
      </c>
      <c r="R52" s="39">
        <f t="shared" si="1"/>
        <v>0</v>
      </c>
      <c r="S52" s="41"/>
    </row>
    <row r="53" spans="1:19" ht="18.75">
      <c r="A53" s="22">
        <v>48</v>
      </c>
      <c r="B53" s="24" t="s">
        <v>135</v>
      </c>
      <c r="C53" s="26">
        <v>45000</v>
      </c>
      <c r="D53" s="28"/>
      <c r="E53" s="24" t="s">
        <v>59</v>
      </c>
      <c r="F53" s="30"/>
      <c r="G53" s="33"/>
      <c r="H53" s="30"/>
      <c r="I53" s="30"/>
      <c r="J53" s="30"/>
      <c r="K53" s="30"/>
      <c r="L53" s="30"/>
      <c r="M53" s="30"/>
      <c r="N53" s="30"/>
      <c r="O53" s="59">
        <v>45000</v>
      </c>
      <c r="P53" s="30"/>
      <c r="Q53" s="39">
        <f t="shared" si="0"/>
        <v>45000</v>
      </c>
      <c r="R53" s="39">
        <f t="shared" si="1"/>
        <v>0</v>
      </c>
      <c r="S53" s="41"/>
    </row>
    <row r="54" spans="1:19" ht="18.75">
      <c r="A54" s="22">
        <v>49</v>
      </c>
      <c r="B54" s="24" t="s">
        <v>136</v>
      </c>
      <c r="C54" s="26">
        <v>10680</v>
      </c>
      <c r="D54" s="28"/>
      <c r="E54" s="24" t="s">
        <v>59</v>
      </c>
      <c r="F54" s="30"/>
      <c r="G54" s="33"/>
      <c r="H54" s="30"/>
      <c r="I54" s="30"/>
      <c r="J54" s="30"/>
      <c r="K54" s="30"/>
      <c r="L54" s="30"/>
      <c r="M54" s="30"/>
      <c r="N54" s="30"/>
      <c r="O54" s="59">
        <v>10680</v>
      </c>
      <c r="P54" s="30"/>
      <c r="Q54" s="39">
        <f t="shared" si="0"/>
        <v>10680</v>
      </c>
      <c r="R54" s="39">
        <f t="shared" si="1"/>
        <v>0</v>
      </c>
      <c r="S54" s="41"/>
    </row>
    <row r="55" spans="1:19" ht="18.75">
      <c r="A55" s="22">
        <v>50</v>
      </c>
      <c r="B55" s="24" t="s">
        <v>137</v>
      </c>
      <c r="C55" s="26">
        <v>24600</v>
      </c>
      <c r="D55" s="28"/>
      <c r="E55" s="24" t="s">
        <v>59</v>
      </c>
      <c r="F55" s="30"/>
      <c r="G55" s="33"/>
      <c r="H55" s="30"/>
      <c r="I55" s="30"/>
      <c r="J55" s="30"/>
      <c r="K55" s="30"/>
      <c r="L55" s="30"/>
      <c r="M55" s="30"/>
      <c r="N55" s="30"/>
      <c r="O55" s="59">
        <v>24600</v>
      </c>
      <c r="P55" s="30"/>
      <c r="Q55" s="39">
        <f t="shared" si="0"/>
        <v>24600</v>
      </c>
      <c r="R55" s="39">
        <f t="shared" si="1"/>
        <v>0</v>
      </c>
      <c r="S55" s="41"/>
    </row>
    <row r="56" spans="1:19" ht="18.75">
      <c r="A56" s="22">
        <v>51</v>
      </c>
      <c r="B56" s="24" t="s">
        <v>138</v>
      </c>
      <c r="C56" s="26">
        <v>13000</v>
      </c>
      <c r="D56" s="28"/>
      <c r="E56" s="24" t="s">
        <v>59</v>
      </c>
      <c r="F56" s="30"/>
      <c r="G56" s="33"/>
      <c r="H56" s="30"/>
      <c r="I56" s="30"/>
      <c r="J56" s="30"/>
      <c r="K56" s="30"/>
      <c r="L56" s="30"/>
      <c r="M56" s="30"/>
      <c r="N56" s="30"/>
      <c r="O56" s="59">
        <v>13000</v>
      </c>
      <c r="P56" s="30"/>
      <c r="Q56" s="39">
        <f t="shared" si="0"/>
        <v>13000</v>
      </c>
      <c r="R56" s="39">
        <f t="shared" si="1"/>
        <v>0</v>
      </c>
      <c r="S56" s="41"/>
    </row>
    <row r="57" spans="1:19" ht="18.75">
      <c r="A57" s="22">
        <v>52</v>
      </c>
      <c r="B57" s="24" t="s">
        <v>139</v>
      </c>
      <c r="C57" s="26">
        <v>900</v>
      </c>
      <c r="D57" s="28"/>
      <c r="E57" s="24" t="s">
        <v>59</v>
      </c>
      <c r="F57" s="30"/>
      <c r="G57" s="33"/>
      <c r="H57" s="30"/>
      <c r="I57" s="30"/>
      <c r="J57" s="30"/>
      <c r="K57" s="30"/>
      <c r="L57" s="30"/>
      <c r="M57" s="30"/>
      <c r="N57" s="30"/>
      <c r="O57" s="59">
        <v>900</v>
      </c>
      <c r="P57" s="30"/>
      <c r="Q57" s="39">
        <f t="shared" si="0"/>
        <v>900</v>
      </c>
      <c r="R57" s="39">
        <f t="shared" si="1"/>
        <v>0</v>
      </c>
      <c r="S57" s="41"/>
    </row>
    <row r="58" spans="1:19" ht="18.75">
      <c r="A58" s="22">
        <v>53</v>
      </c>
      <c r="B58" s="24" t="s">
        <v>140</v>
      </c>
      <c r="C58" s="26">
        <v>2260</v>
      </c>
      <c r="D58" s="28"/>
      <c r="E58" s="24" t="s">
        <v>59</v>
      </c>
      <c r="F58" s="30"/>
      <c r="G58" s="33"/>
      <c r="H58" s="30"/>
      <c r="I58" s="30"/>
      <c r="J58" s="30"/>
      <c r="K58" s="30"/>
      <c r="L58" s="30"/>
      <c r="M58" s="30"/>
      <c r="N58" s="30"/>
      <c r="O58" s="59">
        <v>2260</v>
      </c>
      <c r="P58" s="30"/>
      <c r="Q58" s="39">
        <f t="shared" si="0"/>
        <v>2260</v>
      </c>
      <c r="R58" s="39">
        <f t="shared" si="1"/>
        <v>0</v>
      </c>
      <c r="S58" s="41"/>
    </row>
    <row r="59" spans="1:19" ht="18.75">
      <c r="A59" s="22">
        <v>54</v>
      </c>
      <c r="B59" s="24" t="s">
        <v>141</v>
      </c>
      <c r="C59" s="26">
        <v>6600</v>
      </c>
      <c r="D59" s="28"/>
      <c r="E59" s="24" t="s">
        <v>59</v>
      </c>
      <c r="F59" s="30"/>
      <c r="G59" s="33"/>
      <c r="H59" s="30"/>
      <c r="I59" s="30"/>
      <c r="J59" s="30"/>
      <c r="K59" s="30"/>
      <c r="L59" s="30"/>
      <c r="M59" s="30"/>
      <c r="N59" s="30"/>
      <c r="O59" s="78">
        <v>6600</v>
      </c>
      <c r="P59" s="30"/>
      <c r="Q59" s="39">
        <f t="shared" si="0"/>
        <v>6600</v>
      </c>
      <c r="R59" s="39">
        <f t="shared" si="1"/>
        <v>0</v>
      </c>
      <c r="S59" s="41"/>
    </row>
    <row r="60" spans="1:19" ht="18.75">
      <c r="A60" s="22">
        <v>55</v>
      </c>
      <c r="B60" s="24" t="s">
        <v>142</v>
      </c>
      <c r="C60" s="26">
        <v>37627</v>
      </c>
      <c r="D60" s="28"/>
      <c r="E60" s="24" t="s">
        <v>59</v>
      </c>
      <c r="F60" s="30"/>
      <c r="G60" s="33"/>
      <c r="H60" s="30"/>
      <c r="I60" s="30"/>
      <c r="J60" s="30"/>
      <c r="K60" s="30"/>
      <c r="L60" s="30"/>
      <c r="M60" s="30"/>
      <c r="N60" s="30"/>
      <c r="O60" s="79">
        <v>37627</v>
      </c>
      <c r="P60" s="30"/>
      <c r="Q60" s="39">
        <f t="shared" si="0"/>
        <v>37627</v>
      </c>
      <c r="R60" s="39">
        <f t="shared" si="1"/>
        <v>0</v>
      </c>
      <c r="S60" s="41"/>
    </row>
    <row r="61" spans="1:19" ht="18.75">
      <c r="A61" s="22">
        <v>56</v>
      </c>
      <c r="B61" s="24" t="s">
        <v>134</v>
      </c>
      <c r="C61" s="26">
        <v>4170</v>
      </c>
      <c r="D61" s="28"/>
      <c r="E61" s="24" t="s">
        <v>59</v>
      </c>
      <c r="F61" s="30"/>
      <c r="G61" s="33"/>
      <c r="H61" s="30"/>
      <c r="I61" s="30"/>
      <c r="J61" s="30"/>
      <c r="K61" s="30"/>
      <c r="L61" s="30"/>
      <c r="M61" s="30"/>
      <c r="N61" s="30"/>
      <c r="O61" s="79">
        <v>4170</v>
      </c>
      <c r="P61" s="30"/>
      <c r="Q61" s="39">
        <f t="shared" si="0"/>
        <v>4170</v>
      </c>
      <c r="R61" s="39">
        <f t="shared" si="1"/>
        <v>0</v>
      </c>
      <c r="S61" s="41"/>
    </row>
    <row r="62" spans="1:19" ht="18.75">
      <c r="A62" s="22">
        <v>57</v>
      </c>
      <c r="B62" s="24" t="s">
        <v>136</v>
      </c>
      <c r="C62" s="26">
        <v>1900</v>
      </c>
      <c r="D62" s="28"/>
      <c r="E62" s="24" t="s">
        <v>59</v>
      </c>
      <c r="F62" s="30"/>
      <c r="G62" s="33"/>
      <c r="H62" s="30"/>
      <c r="I62" s="30"/>
      <c r="J62" s="30"/>
      <c r="K62" s="30"/>
      <c r="L62" s="30"/>
      <c r="M62" s="30"/>
      <c r="N62" s="30"/>
      <c r="O62" s="79">
        <v>1900</v>
      </c>
      <c r="P62" s="30"/>
      <c r="Q62" s="39">
        <f t="shared" si="0"/>
        <v>1900</v>
      </c>
      <c r="R62" s="39">
        <f t="shared" si="1"/>
        <v>0</v>
      </c>
      <c r="S62" s="41"/>
    </row>
    <row r="63" spans="1:19" ht="18.75">
      <c r="A63" s="22">
        <v>58</v>
      </c>
      <c r="B63" s="24" t="s">
        <v>143</v>
      </c>
      <c r="C63" s="26">
        <v>790</v>
      </c>
      <c r="D63" s="28"/>
      <c r="E63" s="24" t="s">
        <v>59</v>
      </c>
      <c r="F63" s="30"/>
      <c r="G63" s="33"/>
      <c r="H63" s="30"/>
      <c r="I63" s="30"/>
      <c r="J63" s="30"/>
      <c r="K63" s="30"/>
      <c r="L63" s="30"/>
      <c r="M63" s="30"/>
      <c r="N63" s="30"/>
      <c r="O63" s="79">
        <v>790</v>
      </c>
      <c r="P63" s="30"/>
      <c r="Q63" s="39">
        <f t="shared" si="0"/>
        <v>790</v>
      </c>
      <c r="R63" s="39">
        <f t="shared" si="1"/>
        <v>0</v>
      </c>
      <c r="S63" s="41"/>
    </row>
    <row r="64" spans="1:19" ht="18.75">
      <c r="A64" s="22">
        <v>59</v>
      </c>
      <c r="B64" s="24" t="s">
        <v>144</v>
      </c>
      <c r="C64" s="26">
        <v>155000</v>
      </c>
      <c r="D64" s="28"/>
      <c r="E64" s="24" t="s">
        <v>59</v>
      </c>
      <c r="F64" s="30"/>
      <c r="G64" s="33"/>
      <c r="H64" s="30"/>
      <c r="I64" s="30"/>
      <c r="J64" s="30"/>
      <c r="K64" s="30"/>
      <c r="L64" s="30"/>
      <c r="M64" s="30"/>
      <c r="N64" s="56"/>
      <c r="O64" s="79">
        <v>155000</v>
      </c>
      <c r="P64" s="30"/>
      <c r="Q64" s="39">
        <f t="shared" si="0"/>
        <v>155000</v>
      </c>
      <c r="R64" s="39">
        <f t="shared" si="1"/>
        <v>0</v>
      </c>
      <c r="S64" s="41"/>
    </row>
    <row r="65" spans="1:19" ht="18.75">
      <c r="A65" s="22">
        <v>60</v>
      </c>
      <c r="B65" s="24" t="s">
        <v>145</v>
      </c>
      <c r="C65" s="26">
        <v>43200</v>
      </c>
      <c r="D65" s="28"/>
      <c r="E65" s="24" t="s">
        <v>59</v>
      </c>
      <c r="F65" s="30"/>
      <c r="G65" s="33"/>
      <c r="H65" s="30"/>
      <c r="I65" s="30"/>
      <c r="J65" s="30"/>
      <c r="K65" s="30"/>
      <c r="L65" s="30"/>
      <c r="M65" s="30"/>
      <c r="N65" s="30"/>
      <c r="O65" s="79">
        <v>43200</v>
      </c>
      <c r="P65" s="30"/>
      <c r="Q65" s="39">
        <f t="shared" si="0"/>
        <v>43200</v>
      </c>
      <c r="R65" s="39">
        <f t="shared" si="1"/>
        <v>0</v>
      </c>
      <c r="S65" s="41"/>
    </row>
    <row r="66" spans="1:19" ht="18.75">
      <c r="A66" s="22">
        <v>61</v>
      </c>
      <c r="B66" s="24" t="s">
        <v>146</v>
      </c>
      <c r="C66" s="26">
        <v>36000</v>
      </c>
      <c r="D66" s="28"/>
      <c r="E66" s="24" t="s">
        <v>59</v>
      </c>
      <c r="F66" s="30"/>
      <c r="G66" s="33"/>
      <c r="H66" s="30"/>
      <c r="I66" s="30"/>
      <c r="J66" s="30"/>
      <c r="K66" s="30"/>
      <c r="L66" s="30"/>
      <c r="M66" s="30"/>
      <c r="N66" s="30"/>
      <c r="O66" s="79">
        <v>36000</v>
      </c>
      <c r="P66" s="30"/>
      <c r="Q66" s="39">
        <f t="shared" si="0"/>
        <v>36000</v>
      </c>
      <c r="R66" s="39">
        <f t="shared" si="1"/>
        <v>0</v>
      </c>
      <c r="S66" s="41"/>
    </row>
    <row r="67" spans="1:19" ht="18.75">
      <c r="A67" s="22">
        <v>62</v>
      </c>
      <c r="B67" s="24" t="s">
        <v>147</v>
      </c>
      <c r="C67" s="26">
        <v>1600</v>
      </c>
      <c r="D67" s="28"/>
      <c r="E67" s="24" t="s">
        <v>59</v>
      </c>
      <c r="F67" s="30"/>
      <c r="G67" s="33"/>
      <c r="H67" s="30"/>
      <c r="I67" s="30"/>
      <c r="J67" s="30"/>
      <c r="K67" s="30"/>
      <c r="L67" s="30"/>
      <c r="M67" s="30"/>
      <c r="N67" s="30"/>
      <c r="O67" s="79">
        <v>1600</v>
      </c>
      <c r="P67" s="30"/>
      <c r="Q67" s="39">
        <f t="shared" si="0"/>
        <v>1600</v>
      </c>
      <c r="R67" s="39">
        <f t="shared" si="1"/>
        <v>0</v>
      </c>
      <c r="S67" s="41"/>
    </row>
    <row r="68" spans="1:19" ht="18.75">
      <c r="A68" s="22">
        <v>63</v>
      </c>
      <c r="B68" s="24" t="s">
        <v>148</v>
      </c>
      <c r="C68" s="26">
        <v>10397.19</v>
      </c>
      <c r="D68" s="28"/>
      <c r="E68" s="24" t="s">
        <v>59</v>
      </c>
      <c r="F68" s="30"/>
      <c r="G68" s="33"/>
      <c r="H68" s="30"/>
      <c r="I68" s="30"/>
      <c r="J68" s="30"/>
      <c r="K68" s="30"/>
      <c r="L68" s="30"/>
      <c r="M68" s="30"/>
      <c r="N68" s="30"/>
      <c r="O68" s="79">
        <v>10397.19</v>
      </c>
      <c r="P68" s="30"/>
      <c r="Q68" s="39">
        <f t="shared" si="0"/>
        <v>10397.19</v>
      </c>
      <c r="R68" s="39">
        <f t="shared" si="1"/>
        <v>0</v>
      </c>
      <c r="S68" s="41"/>
    </row>
    <row r="69" spans="1:19" ht="18.75">
      <c r="A69" s="22">
        <v>64</v>
      </c>
      <c r="B69" s="24" t="s">
        <v>108</v>
      </c>
      <c r="C69" s="26">
        <v>25620</v>
      </c>
      <c r="D69" s="28"/>
      <c r="E69" s="24" t="s">
        <v>59</v>
      </c>
      <c r="F69" s="30"/>
      <c r="G69" s="33"/>
      <c r="H69" s="30"/>
      <c r="I69" s="30"/>
      <c r="J69" s="30"/>
      <c r="K69" s="30"/>
      <c r="L69" s="30"/>
      <c r="M69" s="30"/>
      <c r="N69" s="30"/>
      <c r="O69" s="79">
        <v>25620</v>
      </c>
      <c r="P69" s="30"/>
      <c r="Q69" s="39">
        <f t="shared" si="0"/>
        <v>25620</v>
      </c>
      <c r="R69" s="39">
        <f t="shared" si="1"/>
        <v>0</v>
      </c>
      <c r="S69" s="41"/>
    </row>
    <row r="70" spans="1:19" ht="18.75">
      <c r="A70" s="22">
        <v>65</v>
      </c>
      <c r="B70" s="24" t="s">
        <v>108</v>
      </c>
      <c r="C70" s="26">
        <v>18870</v>
      </c>
      <c r="D70" s="28"/>
      <c r="E70" s="24" t="s">
        <v>59</v>
      </c>
      <c r="F70" s="30"/>
      <c r="G70" s="33"/>
      <c r="H70" s="30"/>
      <c r="I70" s="30"/>
      <c r="J70" s="30"/>
      <c r="K70" s="30"/>
      <c r="L70" s="30"/>
      <c r="M70" s="30"/>
      <c r="N70" s="30"/>
      <c r="O70" s="79">
        <v>18870</v>
      </c>
      <c r="P70" s="30"/>
      <c r="Q70" s="39">
        <f t="shared" si="0"/>
        <v>18870</v>
      </c>
      <c r="R70" s="39">
        <f t="shared" si="1"/>
        <v>0</v>
      </c>
      <c r="S70" s="41"/>
    </row>
    <row r="71" spans="1:19" ht="18.75">
      <c r="A71" s="22">
        <v>66</v>
      </c>
      <c r="B71" s="24" t="s">
        <v>108</v>
      </c>
      <c r="C71" s="26">
        <v>14040</v>
      </c>
      <c r="D71" s="28"/>
      <c r="E71" s="24" t="s">
        <v>59</v>
      </c>
      <c r="F71" s="30"/>
      <c r="G71" s="33"/>
      <c r="H71" s="30"/>
      <c r="I71" s="30"/>
      <c r="J71" s="30"/>
      <c r="K71" s="30"/>
      <c r="L71" s="30"/>
      <c r="M71" s="30"/>
      <c r="N71" s="30"/>
      <c r="O71" s="80">
        <v>14040</v>
      </c>
      <c r="P71" s="30"/>
      <c r="Q71" s="39">
        <f t="shared" si="0"/>
        <v>14040</v>
      </c>
      <c r="R71" s="39">
        <f t="shared" si="1"/>
        <v>0</v>
      </c>
      <c r="S71" s="41"/>
    </row>
    <row r="72" spans="1:19" ht="18.75">
      <c r="A72" s="22">
        <v>67</v>
      </c>
      <c r="B72" s="24" t="s">
        <v>149</v>
      </c>
      <c r="C72" s="26">
        <v>4550</v>
      </c>
      <c r="D72" s="28"/>
      <c r="E72" s="24" t="s">
        <v>59</v>
      </c>
      <c r="F72" s="30"/>
      <c r="G72" s="33"/>
      <c r="H72" s="30"/>
      <c r="I72" s="30"/>
      <c r="J72" s="30"/>
      <c r="K72" s="30"/>
      <c r="L72" s="30"/>
      <c r="M72" s="30"/>
      <c r="N72" s="30"/>
      <c r="O72" s="80">
        <v>4550</v>
      </c>
      <c r="P72" s="30"/>
      <c r="Q72" s="39">
        <f t="shared" si="0"/>
        <v>4550</v>
      </c>
      <c r="R72" s="39">
        <f t="shared" si="1"/>
        <v>0</v>
      </c>
      <c r="S72" s="41"/>
    </row>
    <row r="73" spans="1:19" ht="18.75">
      <c r="A73" s="22">
        <v>68</v>
      </c>
      <c r="B73" s="24" t="s">
        <v>150</v>
      </c>
      <c r="C73" s="26">
        <v>24000</v>
      </c>
      <c r="D73" s="28"/>
      <c r="E73" s="24" t="s">
        <v>59</v>
      </c>
      <c r="F73" s="30"/>
      <c r="G73" s="33"/>
      <c r="H73" s="30"/>
      <c r="I73" s="30"/>
      <c r="J73" s="30"/>
      <c r="K73" s="30"/>
      <c r="L73" s="30"/>
      <c r="M73" s="30"/>
      <c r="N73" s="30"/>
      <c r="O73" s="80">
        <v>24000</v>
      </c>
      <c r="P73" s="30"/>
      <c r="Q73" s="39">
        <f t="shared" si="0"/>
        <v>24000</v>
      </c>
      <c r="R73" s="39">
        <f t="shared" si="1"/>
        <v>0</v>
      </c>
      <c r="S73" s="41"/>
    </row>
    <row r="74" spans="1:19" ht="18.75">
      <c r="A74" s="22">
        <v>69</v>
      </c>
      <c r="B74" s="24" t="s">
        <v>108</v>
      </c>
      <c r="C74" s="26">
        <v>14775.1</v>
      </c>
      <c r="D74" s="28"/>
      <c r="E74" s="24" t="s">
        <v>59</v>
      </c>
      <c r="F74" s="30"/>
      <c r="G74" s="33"/>
      <c r="H74" s="30"/>
      <c r="I74" s="30"/>
      <c r="J74" s="30"/>
      <c r="K74" s="30"/>
      <c r="L74" s="30"/>
      <c r="M74" s="30"/>
      <c r="N74" s="30"/>
      <c r="O74" s="80">
        <v>14775.1</v>
      </c>
      <c r="P74" s="30"/>
      <c r="Q74" s="39">
        <f t="shared" si="0"/>
        <v>14775.1</v>
      </c>
      <c r="R74" s="39">
        <f t="shared" si="1"/>
        <v>0</v>
      </c>
      <c r="S74" s="41"/>
    </row>
    <row r="75" spans="1:19" ht="18.75">
      <c r="A75" s="22">
        <v>70</v>
      </c>
      <c r="B75" s="24" t="s">
        <v>151</v>
      </c>
      <c r="C75" s="26">
        <v>5500</v>
      </c>
      <c r="D75" s="28"/>
      <c r="E75" s="24" t="s">
        <v>59</v>
      </c>
      <c r="F75" s="30"/>
      <c r="G75" s="33"/>
      <c r="H75" s="30"/>
      <c r="I75" s="30"/>
      <c r="J75" s="30"/>
      <c r="K75" s="30"/>
      <c r="L75" s="30"/>
      <c r="M75" s="30"/>
      <c r="N75" s="30"/>
      <c r="O75" s="80">
        <v>5500</v>
      </c>
      <c r="P75" s="30"/>
      <c r="Q75" s="39">
        <f t="shared" si="0"/>
        <v>5500</v>
      </c>
      <c r="R75" s="39">
        <f t="shared" si="1"/>
        <v>0</v>
      </c>
      <c r="S75" s="41"/>
    </row>
    <row r="76" spans="1:19" ht="18.75">
      <c r="A76" s="22">
        <v>71</v>
      </c>
      <c r="B76" s="24" t="s">
        <v>152</v>
      </c>
      <c r="C76" s="26">
        <v>2417.13</v>
      </c>
      <c r="D76" s="28"/>
      <c r="E76" s="24" t="s">
        <v>59</v>
      </c>
      <c r="F76" s="30"/>
      <c r="G76" s="33"/>
      <c r="H76" s="30"/>
      <c r="I76" s="30"/>
      <c r="J76" s="30"/>
      <c r="K76" s="30"/>
      <c r="L76" s="30"/>
      <c r="M76" s="30"/>
      <c r="N76" s="30"/>
      <c r="O76" s="80">
        <v>2417.13</v>
      </c>
      <c r="P76" s="30"/>
      <c r="Q76" s="39">
        <f t="shared" si="0"/>
        <v>2417.13</v>
      </c>
      <c r="R76" s="39">
        <f t="shared" si="1"/>
        <v>0</v>
      </c>
      <c r="S76" s="41"/>
    </row>
    <row r="77" spans="1:19" ht="18.75">
      <c r="A77" s="22">
        <v>72</v>
      </c>
      <c r="B77" s="24" t="s">
        <v>128</v>
      </c>
      <c r="C77" s="26">
        <v>100000</v>
      </c>
      <c r="D77" s="28"/>
      <c r="E77" s="24" t="s">
        <v>59</v>
      </c>
      <c r="F77" s="30"/>
      <c r="G77" s="33"/>
      <c r="H77" s="30"/>
      <c r="I77" s="30"/>
      <c r="J77" s="30"/>
      <c r="K77" s="30"/>
      <c r="L77" s="30"/>
      <c r="M77" s="30"/>
      <c r="N77" s="30"/>
      <c r="O77" s="80">
        <v>100000</v>
      </c>
      <c r="P77" s="30"/>
      <c r="Q77" s="39">
        <f t="shared" si="0"/>
        <v>100000</v>
      </c>
      <c r="R77" s="39">
        <f t="shared" si="1"/>
        <v>0</v>
      </c>
      <c r="S77" s="41"/>
    </row>
    <row r="78" spans="1:19" ht="18.75">
      <c r="A78" s="22">
        <v>73</v>
      </c>
      <c r="B78" s="24" t="s">
        <v>95</v>
      </c>
      <c r="C78" s="26">
        <v>20000</v>
      </c>
      <c r="D78" s="28"/>
      <c r="E78" s="24" t="s">
        <v>59</v>
      </c>
      <c r="F78" s="30"/>
      <c r="G78" s="33"/>
      <c r="H78" s="30"/>
      <c r="I78" s="30"/>
      <c r="J78" s="30"/>
      <c r="K78" s="30"/>
      <c r="L78" s="30"/>
      <c r="M78" s="30"/>
      <c r="N78" s="30"/>
      <c r="O78" s="81">
        <v>20000</v>
      </c>
      <c r="P78" s="30"/>
      <c r="Q78" s="39">
        <f t="shared" si="0"/>
        <v>20000</v>
      </c>
      <c r="R78" s="39">
        <f t="shared" si="1"/>
        <v>0</v>
      </c>
      <c r="S78" s="41"/>
    </row>
    <row r="79" spans="1:19" ht="18.75">
      <c r="A79" s="22">
        <v>74</v>
      </c>
      <c r="B79" s="24" t="s">
        <v>153</v>
      </c>
      <c r="C79" s="26">
        <v>50000</v>
      </c>
      <c r="D79" s="28"/>
      <c r="E79" s="24" t="s">
        <v>59</v>
      </c>
      <c r="F79" s="30"/>
      <c r="G79" s="33"/>
      <c r="H79" s="30"/>
      <c r="I79" s="30"/>
      <c r="J79" s="30"/>
      <c r="K79" s="30"/>
      <c r="L79" s="30"/>
      <c r="M79" s="30"/>
      <c r="N79" s="30"/>
      <c r="O79" s="81">
        <v>50000</v>
      </c>
      <c r="P79" s="30"/>
      <c r="Q79" s="39">
        <f t="shared" si="0"/>
        <v>50000</v>
      </c>
      <c r="R79" s="39">
        <f t="shared" si="1"/>
        <v>0</v>
      </c>
      <c r="S79" s="41"/>
    </row>
    <row r="80" spans="1:19" ht="18.75">
      <c r="A80" s="22">
        <v>75</v>
      </c>
      <c r="B80" s="24" t="s">
        <v>108</v>
      </c>
      <c r="C80" s="26">
        <v>29017.3</v>
      </c>
      <c r="D80" s="28"/>
      <c r="E80" s="24" t="s">
        <v>59</v>
      </c>
      <c r="F80" s="30"/>
      <c r="G80" s="33"/>
      <c r="H80" s="30"/>
      <c r="I80" s="30"/>
      <c r="J80" s="30"/>
      <c r="K80" s="30"/>
      <c r="L80" s="30"/>
      <c r="M80" s="30"/>
      <c r="N80" s="30"/>
      <c r="O80" s="81">
        <v>29017.3</v>
      </c>
      <c r="P80" s="30"/>
      <c r="Q80" s="39">
        <f t="shared" si="0"/>
        <v>29017.3</v>
      </c>
      <c r="R80" s="39">
        <f t="shared" si="1"/>
        <v>0</v>
      </c>
      <c r="S80" s="41"/>
    </row>
    <row r="81" spans="1:19" ht="18.75">
      <c r="A81" s="22">
        <v>76</v>
      </c>
      <c r="B81" s="24" t="s">
        <v>154</v>
      </c>
      <c r="C81" s="26">
        <v>60000</v>
      </c>
      <c r="D81" s="28"/>
      <c r="E81" s="24" t="s">
        <v>59</v>
      </c>
      <c r="F81" s="30"/>
      <c r="G81" s="33"/>
      <c r="H81" s="30"/>
      <c r="I81" s="30"/>
      <c r="J81" s="30"/>
      <c r="K81" s="30"/>
      <c r="L81" s="30"/>
      <c r="M81" s="30"/>
      <c r="N81" s="30"/>
      <c r="O81" s="81">
        <v>60000</v>
      </c>
      <c r="P81" s="30"/>
      <c r="Q81" s="39">
        <f t="shared" si="0"/>
        <v>60000</v>
      </c>
      <c r="R81" s="39">
        <f t="shared" si="1"/>
        <v>0</v>
      </c>
      <c r="S81" s="41"/>
    </row>
    <row r="82" spans="1:19" ht="18.75">
      <c r="A82" s="22">
        <v>77</v>
      </c>
      <c r="B82" s="24" t="s">
        <v>108</v>
      </c>
      <c r="C82" s="26">
        <v>16510</v>
      </c>
      <c r="D82" s="28"/>
      <c r="E82" s="24" t="s">
        <v>59</v>
      </c>
      <c r="F82" s="30"/>
      <c r="G82" s="33"/>
      <c r="H82" s="30"/>
      <c r="I82" s="30"/>
      <c r="J82" s="30"/>
      <c r="K82" s="30"/>
      <c r="L82" s="30"/>
      <c r="M82" s="30"/>
      <c r="N82" s="30"/>
      <c r="O82" s="81">
        <v>16510</v>
      </c>
      <c r="P82" s="30"/>
      <c r="Q82" s="39">
        <f t="shared" si="0"/>
        <v>16510</v>
      </c>
      <c r="R82" s="39">
        <f t="shared" si="1"/>
        <v>0</v>
      </c>
      <c r="S82" s="41"/>
    </row>
    <row r="83" spans="1:19" ht="18.75">
      <c r="A83" s="22">
        <v>78</v>
      </c>
      <c r="B83" s="24" t="s">
        <v>108</v>
      </c>
      <c r="C83" s="26">
        <v>8800</v>
      </c>
      <c r="D83" s="28"/>
      <c r="E83" s="24" t="s">
        <v>59</v>
      </c>
      <c r="F83" s="30"/>
      <c r="G83" s="33"/>
      <c r="H83" s="30"/>
      <c r="I83" s="30"/>
      <c r="J83" s="30"/>
      <c r="K83" s="30"/>
      <c r="L83" s="30"/>
      <c r="M83" s="30"/>
      <c r="N83" s="30"/>
      <c r="O83" s="82">
        <v>8800</v>
      </c>
      <c r="P83" s="30"/>
      <c r="Q83" s="39">
        <f t="shared" si="0"/>
        <v>8800</v>
      </c>
      <c r="R83" s="39">
        <f t="shared" si="1"/>
        <v>0</v>
      </c>
      <c r="S83" s="41"/>
    </row>
    <row r="84" spans="1:19" ht="18.75">
      <c r="A84" s="22">
        <v>79</v>
      </c>
      <c r="B84" s="24" t="s">
        <v>155</v>
      </c>
      <c r="C84" s="26">
        <v>2883.65</v>
      </c>
      <c r="D84" s="28"/>
      <c r="E84" s="24" t="s">
        <v>59</v>
      </c>
      <c r="F84" s="30"/>
      <c r="G84" s="33"/>
      <c r="H84" s="30"/>
      <c r="I84" s="30"/>
      <c r="J84" s="30"/>
      <c r="K84" s="30"/>
      <c r="L84" s="30"/>
      <c r="M84" s="30"/>
      <c r="N84" s="30"/>
      <c r="O84" s="82">
        <v>2883.65</v>
      </c>
      <c r="P84" s="30"/>
      <c r="Q84" s="39">
        <f t="shared" si="0"/>
        <v>2883.65</v>
      </c>
      <c r="R84" s="39">
        <f t="shared" si="1"/>
        <v>0</v>
      </c>
      <c r="S84" s="41"/>
    </row>
    <row r="85" spans="1:19" ht="18.75">
      <c r="A85" s="22">
        <v>80</v>
      </c>
      <c r="B85" s="24" t="s">
        <v>156</v>
      </c>
      <c r="C85" s="26">
        <v>7000</v>
      </c>
      <c r="D85" s="28"/>
      <c r="E85" s="24" t="s">
        <v>59</v>
      </c>
      <c r="F85" s="30"/>
      <c r="G85" s="33"/>
      <c r="H85" s="30"/>
      <c r="I85" s="30"/>
      <c r="J85" s="30"/>
      <c r="K85" s="30"/>
      <c r="L85" s="30"/>
      <c r="M85" s="30"/>
      <c r="N85" s="30"/>
      <c r="O85" s="82">
        <v>7000</v>
      </c>
      <c r="P85" s="30"/>
      <c r="Q85" s="39">
        <f t="shared" si="0"/>
        <v>7000</v>
      </c>
      <c r="R85" s="39">
        <f t="shared" si="1"/>
        <v>0</v>
      </c>
      <c r="S85" s="41"/>
    </row>
    <row r="86" spans="1:19" ht="18.75">
      <c r="A86" s="22">
        <v>81</v>
      </c>
      <c r="B86" s="24" t="s">
        <v>157</v>
      </c>
      <c r="C86" s="26">
        <v>4022.13</v>
      </c>
      <c r="D86" s="28"/>
      <c r="E86" s="24" t="s">
        <v>59</v>
      </c>
      <c r="F86" s="30"/>
      <c r="G86" s="33"/>
      <c r="H86" s="30"/>
      <c r="I86" s="30"/>
      <c r="J86" s="30"/>
      <c r="K86" s="30"/>
      <c r="L86" s="30"/>
      <c r="M86" s="30"/>
      <c r="N86" s="30"/>
      <c r="O86" s="82">
        <v>4022.13</v>
      </c>
      <c r="P86" s="30"/>
      <c r="Q86" s="39">
        <f t="shared" si="0"/>
        <v>4022.13</v>
      </c>
      <c r="R86" s="39">
        <f t="shared" si="1"/>
        <v>0</v>
      </c>
      <c r="S86" s="41"/>
    </row>
    <row r="87" spans="1:19" ht="18.75">
      <c r="A87" s="22">
        <v>82</v>
      </c>
      <c r="B87" s="24" t="s">
        <v>158</v>
      </c>
      <c r="C87" s="26">
        <v>36026.9</v>
      </c>
      <c r="D87" s="28"/>
      <c r="E87" s="24" t="s">
        <v>59</v>
      </c>
      <c r="F87" s="30"/>
      <c r="G87" s="33"/>
      <c r="H87" s="30"/>
      <c r="I87" s="30"/>
      <c r="J87" s="30"/>
      <c r="K87" s="30"/>
      <c r="L87" s="30"/>
      <c r="M87" s="30"/>
      <c r="N87" s="30"/>
      <c r="O87" s="82">
        <v>36026.9</v>
      </c>
      <c r="P87" s="30"/>
      <c r="Q87" s="39">
        <f t="shared" si="0"/>
        <v>36026.9</v>
      </c>
      <c r="R87" s="39">
        <f t="shared" si="1"/>
        <v>0</v>
      </c>
      <c r="S87" s="41"/>
    </row>
    <row r="88" spans="1:19" ht="18.75">
      <c r="A88" s="22">
        <v>83</v>
      </c>
      <c r="B88" s="24" t="s">
        <v>159</v>
      </c>
      <c r="C88" s="26">
        <v>1590</v>
      </c>
      <c r="D88" s="28"/>
      <c r="E88" s="24" t="s">
        <v>59</v>
      </c>
      <c r="F88" s="30"/>
      <c r="G88" s="33"/>
      <c r="H88" s="30"/>
      <c r="I88" s="30"/>
      <c r="J88" s="30"/>
      <c r="K88" s="30"/>
      <c r="L88" s="30"/>
      <c r="M88" s="30"/>
      <c r="N88" s="30"/>
      <c r="O88" s="82">
        <v>1590</v>
      </c>
      <c r="P88" s="30"/>
      <c r="Q88" s="39">
        <f t="shared" si="0"/>
        <v>1590</v>
      </c>
      <c r="R88" s="39">
        <f t="shared" si="1"/>
        <v>0</v>
      </c>
      <c r="S88" s="41"/>
    </row>
    <row r="89" spans="1:19" ht="18.75">
      <c r="A89" s="22">
        <v>84</v>
      </c>
      <c r="B89" s="24" t="s">
        <v>86</v>
      </c>
      <c r="C89" s="26">
        <v>77700</v>
      </c>
      <c r="D89" s="28"/>
      <c r="E89" s="24" t="s">
        <v>59</v>
      </c>
      <c r="F89" s="30"/>
      <c r="G89" s="33"/>
      <c r="H89" s="30"/>
      <c r="I89" s="30"/>
      <c r="J89" s="30"/>
      <c r="K89" s="30"/>
      <c r="L89" s="30"/>
      <c r="M89" s="30"/>
      <c r="N89" s="30"/>
      <c r="O89" s="83">
        <v>77700</v>
      </c>
      <c r="P89" s="30"/>
      <c r="Q89" s="39">
        <f t="shared" si="0"/>
        <v>77700</v>
      </c>
      <c r="R89" s="39">
        <f t="shared" si="1"/>
        <v>0</v>
      </c>
      <c r="S89" s="41"/>
    </row>
    <row r="90" spans="1:19" ht="18.75">
      <c r="A90" s="22">
        <v>85</v>
      </c>
      <c r="B90" s="24" t="s">
        <v>160</v>
      </c>
      <c r="C90" s="26">
        <v>10000</v>
      </c>
      <c r="D90" s="28"/>
      <c r="E90" s="24" t="s">
        <v>59</v>
      </c>
      <c r="F90" s="30"/>
      <c r="G90" s="33"/>
      <c r="H90" s="30"/>
      <c r="I90" s="30"/>
      <c r="J90" s="30"/>
      <c r="K90" s="30"/>
      <c r="L90" s="30"/>
      <c r="M90" s="30"/>
      <c r="N90" s="30"/>
      <c r="O90" s="83">
        <v>10000</v>
      </c>
      <c r="P90" s="30"/>
      <c r="Q90" s="39">
        <f t="shared" si="0"/>
        <v>10000</v>
      </c>
      <c r="R90" s="39">
        <f t="shared" si="1"/>
        <v>0</v>
      </c>
      <c r="S90" s="41"/>
    </row>
    <row r="91" spans="1:19" ht="18.75">
      <c r="A91" s="22">
        <v>86</v>
      </c>
      <c r="B91" s="24" t="s">
        <v>161</v>
      </c>
      <c r="C91" s="26">
        <v>20000</v>
      </c>
      <c r="D91" s="28"/>
      <c r="E91" s="24" t="s">
        <v>59</v>
      </c>
      <c r="F91" s="30"/>
      <c r="G91" s="33"/>
      <c r="H91" s="30"/>
      <c r="I91" s="30"/>
      <c r="J91" s="30"/>
      <c r="K91" s="30"/>
      <c r="L91" s="30"/>
      <c r="M91" s="30"/>
      <c r="N91" s="30"/>
      <c r="O91" s="83">
        <v>20000</v>
      </c>
      <c r="P91" s="30"/>
      <c r="Q91" s="39">
        <f t="shared" si="0"/>
        <v>20000</v>
      </c>
      <c r="R91" s="39">
        <f t="shared" si="1"/>
        <v>0</v>
      </c>
      <c r="S91" s="41"/>
    </row>
    <row r="92" spans="1:19" ht="18.75">
      <c r="A92" s="22">
        <v>87</v>
      </c>
      <c r="B92" s="24" t="s">
        <v>162</v>
      </c>
      <c r="C92" s="26">
        <v>55965</v>
      </c>
      <c r="D92" s="28"/>
      <c r="E92" s="24" t="s">
        <v>59</v>
      </c>
      <c r="F92" s="30"/>
      <c r="G92" s="33"/>
      <c r="H92" s="30"/>
      <c r="I92" s="30"/>
      <c r="J92" s="30"/>
      <c r="K92" s="30"/>
      <c r="L92" s="30"/>
      <c r="M92" s="30"/>
      <c r="N92" s="30"/>
      <c r="O92" s="83">
        <v>55965</v>
      </c>
      <c r="P92" s="30"/>
      <c r="Q92" s="39">
        <f t="shared" si="0"/>
        <v>55965</v>
      </c>
      <c r="R92" s="39">
        <f t="shared" si="1"/>
        <v>0</v>
      </c>
      <c r="S92" s="41"/>
    </row>
    <row r="93" spans="1:19" ht="18.75">
      <c r="A93" s="22">
        <v>88</v>
      </c>
      <c r="B93" s="24" t="s">
        <v>163</v>
      </c>
      <c r="C93" s="26">
        <v>14000</v>
      </c>
      <c r="D93" s="28"/>
      <c r="E93" s="24" t="s">
        <v>59</v>
      </c>
      <c r="F93" s="30"/>
      <c r="G93" s="33"/>
      <c r="H93" s="30"/>
      <c r="I93" s="30"/>
      <c r="J93" s="30"/>
      <c r="K93" s="30"/>
      <c r="L93" s="30"/>
      <c r="M93" s="30"/>
      <c r="N93" s="30"/>
      <c r="O93" s="83">
        <v>14000</v>
      </c>
      <c r="P93" s="30"/>
      <c r="Q93" s="39">
        <f t="shared" si="0"/>
        <v>14000</v>
      </c>
      <c r="R93" s="39">
        <f t="shared" si="1"/>
        <v>0</v>
      </c>
      <c r="S93" s="41"/>
    </row>
    <row r="94" spans="1:19" ht="18.75">
      <c r="A94" s="22">
        <v>89</v>
      </c>
      <c r="B94" s="24" t="s">
        <v>164</v>
      </c>
      <c r="C94" s="26">
        <v>215860</v>
      </c>
      <c r="D94" s="28"/>
      <c r="E94" s="24" t="s">
        <v>59</v>
      </c>
      <c r="F94" s="30"/>
      <c r="G94" s="33"/>
      <c r="H94" s="30"/>
      <c r="I94" s="30"/>
      <c r="J94" s="30"/>
      <c r="K94" s="30"/>
      <c r="L94" s="30"/>
      <c r="M94" s="30"/>
      <c r="N94" s="30"/>
      <c r="O94" s="83">
        <v>215860</v>
      </c>
      <c r="P94" s="30"/>
      <c r="Q94" s="39">
        <f t="shared" si="0"/>
        <v>215860</v>
      </c>
      <c r="R94" s="39">
        <f t="shared" si="1"/>
        <v>0</v>
      </c>
      <c r="S94" s="41"/>
    </row>
    <row r="95" spans="1:19" ht="18.75">
      <c r="A95" s="22">
        <v>90</v>
      </c>
      <c r="B95" s="41"/>
      <c r="C95" s="26"/>
      <c r="D95" s="28"/>
      <c r="E95" s="24"/>
      <c r="F95" s="30"/>
      <c r="G95" s="33"/>
      <c r="H95" s="30"/>
      <c r="I95" s="30"/>
      <c r="J95" s="30"/>
      <c r="K95" s="30"/>
      <c r="L95" s="30"/>
      <c r="M95" s="30"/>
      <c r="N95" s="30"/>
      <c r="O95" s="30"/>
      <c r="P95" s="30"/>
      <c r="Q95" s="39">
        <f t="shared" si="0"/>
        <v>0</v>
      </c>
      <c r="R95" s="39">
        <f t="shared" si="1"/>
        <v>0</v>
      </c>
      <c r="S95" s="41"/>
    </row>
    <row r="96" spans="1:19" ht="18.75">
      <c r="A96" s="22">
        <v>91</v>
      </c>
      <c r="B96" s="41"/>
      <c r="C96" s="26"/>
      <c r="D96" s="28"/>
      <c r="E96" s="24"/>
      <c r="F96" s="30"/>
      <c r="G96" s="33"/>
      <c r="H96" s="30"/>
      <c r="I96" s="30"/>
      <c r="J96" s="30"/>
      <c r="K96" s="30"/>
      <c r="L96" s="30"/>
      <c r="M96" s="30"/>
      <c r="N96" s="30"/>
      <c r="O96" s="30"/>
      <c r="P96" s="30"/>
      <c r="Q96" s="39">
        <f t="shared" si="0"/>
        <v>0</v>
      </c>
      <c r="R96" s="39">
        <f t="shared" si="1"/>
        <v>0</v>
      </c>
      <c r="S96" s="41"/>
    </row>
    <row r="97" spans="1:19" ht="18.75">
      <c r="A97" s="22">
        <v>92</v>
      </c>
      <c r="B97" s="41"/>
      <c r="C97" s="26"/>
      <c r="D97" s="28"/>
      <c r="E97" s="24"/>
      <c r="F97" s="30"/>
      <c r="G97" s="33"/>
      <c r="H97" s="30"/>
      <c r="I97" s="30"/>
      <c r="J97" s="30"/>
      <c r="K97" s="30"/>
      <c r="L97" s="30"/>
      <c r="M97" s="30"/>
      <c r="N97" s="30"/>
      <c r="O97" s="30"/>
      <c r="P97" s="30"/>
      <c r="Q97" s="39">
        <f t="shared" si="0"/>
        <v>0</v>
      </c>
      <c r="R97" s="39">
        <f t="shared" si="1"/>
        <v>0</v>
      </c>
      <c r="S97" s="41"/>
    </row>
    <row r="98" spans="1:19" ht="18.75">
      <c r="A98" s="22">
        <v>93</v>
      </c>
      <c r="B98" s="41"/>
      <c r="C98" s="26"/>
      <c r="D98" s="28"/>
      <c r="E98" s="24"/>
      <c r="F98" s="30"/>
      <c r="G98" s="33"/>
      <c r="H98" s="30"/>
      <c r="I98" s="30"/>
      <c r="J98" s="30"/>
      <c r="K98" s="30"/>
      <c r="L98" s="30"/>
      <c r="M98" s="30"/>
      <c r="N98" s="30"/>
      <c r="O98" s="30"/>
      <c r="P98" s="30"/>
      <c r="Q98" s="39">
        <f t="shared" si="0"/>
        <v>0</v>
      </c>
      <c r="R98" s="39">
        <f t="shared" si="1"/>
        <v>0</v>
      </c>
      <c r="S98" s="41"/>
    </row>
    <row r="99" spans="1:19" ht="18.75">
      <c r="A99" s="22">
        <v>94</v>
      </c>
      <c r="B99" s="41"/>
      <c r="C99" s="26"/>
      <c r="D99" s="28"/>
      <c r="E99" s="24"/>
      <c r="F99" s="30"/>
      <c r="G99" s="33"/>
      <c r="H99" s="30"/>
      <c r="I99" s="30"/>
      <c r="J99" s="30"/>
      <c r="K99" s="30"/>
      <c r="L99" s="30"/>
      <c r="M99" s="30"/>
      <c r="N99" s="30"/>
      <c r="O99" s="30"/>
      <c r="P99" s="30"/>
      <c r="Q99" s="39">
        <f t="shared" si="0"/>
        <v>0</v>
      </c>
      <c r="R99" s="39">
        <f t="shared" si="1"/>
        <v>0</v>
      </c>
      <c r="S99" s="41"/>
    </row>
    <row r="100" spans="1:19" ht="18.75">
      <c r="A100" s="22">
        <v>95</v>
      </c>
      <c r="B100" s="41"/>
      <c r="C100" s="26"/>
      <c r="D100" s="28"/>
      <c r="E100" s="24"/>
      <c r="F100" s="30"/>
      <c r="G100" s="33"/>
      <c r="H100" s="30"/>
      <c r="I100" s="30"/>
      <c r="J100" s="30"/>
      <c r="K100" s="30"/>
      <c r="L100" s="30"/>
      <c r="M100" s="30"/>
      <c r="N100" s="30"/>
      <c r="O100" s="30"/>
      <c r="P100" s="30"/>
      <c r="Q100" s="39">
        <f t="shared" si="0"/>
        <v>0</v>
      </c>
      <c r="R100" s="39">
        <f t="shared" si="1"/>
        <v>0</v>
      </c>
      <c r="S100" s="41"/>
    </row>
    <row r="101" spans="1:19" ht="18.75">
      <c r="A101" s="22">
        <v>96</v>
      </c>
      <c r="B101" s="41"/>
      <c r="C101" s="26"/>
      <c r="D101" s="28"/>
      <c r="E101" s="24"/>
      <c r="F101" s="30"/>
      <c r="G101" s="33"/>
      <c r="H101" s="30"/>
      <c r="I101" s="30"/>
      <c r="J101" s="30"/>
      <c r="K101" s="30"/>
      <c r="L101" s="30"/>
      <c r="M101" s="30"/>
      <c r="N101" s="30"/>
      <c r="O101" s="30"/>
      <c r="P101" s="30"/>
      <c r="Q101" s="39">
        <f t="shared" si="0"/>
        <v>0</v>
      </c>
      <c r="R101" s="39">
        <f t="shared" si="1"/>
        <v>0</v>
      </c>
      <c r="S101" s="41"/>
    </row>
    <row r="102" spans="1:19" ht="18.75">
      <c r="A102" s="22">
        <v>97</v>
      </c>
      <c r="B102" s="41"/>
      <c r="C102" s="26"/>
      <c r="D102" s="28"/>
      <c r="E102" s="24"/>
      <c r="F102" s="30"/>
      <c r="G102" s="33"/>
      <c r="H102" s="30"/>
      <c r="I102" s="30"/>
      <c r="J102" s="30"/>
      <c r="K102" s="30"/>
      <c r="L102" s="30"/>
      <c r="M102" s="30"/>
      <c r="N102" s="30"/>
      <c r="O102" s="30"/>
      <c r="P102" s="30"/>
      <c r="Q102" s="39">
        <f t="shared" si="0"/>
        <v>0</v>
      </c>
      <c r="R102" s="39">
        <f t="shared" si="1"/>
        <v>0</v>
      </c>
      <c r="S102" s="41"/>
    </row>
    <row r="103" spans="1:19" ht="18.75">
      <c r="A103" s="22">
        <v>98</v>
      </c>
      <c r="B103" s="41"/>
      <c r="C103" s="26"/>
      <c r="D103" s="28"/>
      <c r="E103" s="24"/>
      <c r="F103" s="30"/>
      <c r="G103" s="33"/>
      <c r="H103" s="30"/>
      <c r="I103" s="30"/>
      <c r="J103" s="30"/>
      <c r="K103" s="30"/>
      <c r="L103" s="30"/>
      <c r="M103" s="30"/>
      <c r="N103" s="30"/>
      <c r="O103" s="30"/>
      <c r="P103" s="30"/>
      <c r="Q103" s="39">
        <f t="shared" si="0"/>
        <v>0</v>
      </c>
      <c r="R103" s="39">
        <f t="shared" si="1"/>
        <v>0</v>
      </c>
      <c r="S103" s="41"/>
    </row>
    <row r="104" spans="1:19" ht="18.75">
      <c r="A104" s="22">
        <v>99</v>
      </c>
      <c r="B104" s="41"/>
      <c r="C104" s="26"/>
      <c r="D104" s="28"/>
      <c r="E104" s="24"/>
      <c r="F104" s="30"/>
      <c r="G104" s="33"/>
      <c r="H104" s="30"/>
      <c r="I104" s="30"/>
      <c r="J104" s="30"/>
      <c r="K104" s="30"/>
      <c r="L104" s="30"/>
      <c r="M104" s="30"/>
      <c r="N104" s="30"/>
      <c r="O104" s="30"/>
      <c r="P104" s="30"/>
      <c r="Q104" s="39">
        <f t="shared" si="0"/>
        <v>0</v>
      </c>
      <c r="R104" s="39">
        <f t="shared" si="1"/>
        <v>0</v>
      </c>
      <c r="S104" s="41"/>
    </row>
    <row r="105" spans="1:19" ht="18.75">
      <c r="A105" s="22">
        <v>100</v>
      </c>
      <c r="B105" s="41"/>
      <c r="C105" s="26"/>
      <c r="D105" s="28"/>
      <c r="E105" s="24"/>
      <c r="F105" s="30"/>
      <c r="G105" s="33"/>
      <c r="H105" s="30"/>
      <c r="I105" s="30"/>
      <c r="J105" s="30"/>
      <c r="K105" s="30"/>
      <c r="L105" s="30"/>
      <c r="M105" s="30"/>
      <c r="N105" s="30"/>
      <c r="O105" s="30"/>
      <c r="P105" s="30"/>
      <c r="Q105" s="39">
        <f t="shared" si="0"/>
        <v>0</v>
      </c>
      <c r="R105" s="39">
        <f t="shared" si="1"/>
        <v>0</v>
      </c>
      <c r="S105" s="41"/>
    </row>
    <row r="106" spans="1:19" ht="18.75">
      <c r="A106" s="22">
        <v>101</v>
      </c>
      <c r="B106" s="41"/>
      <c r="C106" s="26"/>
      <c r="D106" s="28"/>
      <c r="E106" s="24"/>
      <c r="F106" s="30"/>
      <c r="G106" s="33"/>
      <c r="H106" s="30"/>
      <c r="I106" s="30"/>
      <c r="J106" s="30"/>
      <c r="K106" s="30"/>
      <c r="L106" s="30"/>
      <c r="M106" s="30"/>
      <c r="N106" s="30"/>
      <c r="O106" s="30"/>
      <c r="P106" s="30"/>
      <c r="Q106" s="39">
        <f t="shared" si="0"/>
        <v>0</v>
      </c>
      <c r="R106" s="39">
        <f t="shared" si="1"/>
        <v>0</v>
      </c>
      <c r="S106" s="41"/>
    </row>
    <row r="107" spans="1:19" ht="18.75">
      <c r="A107" s="22">
        <v>102</v>
      </c>
      <c r="B107" s="41"/>
      <c r="C107" s="26"/>
      <c r="D107" s="28"/>
      <c r="E107" s="24"/>
      <c r="F107" s="30"/>
      <c r="G107" s="33"/>
      <c r="H107" s="30"/>
      <c r="I107" s="30"/>
      <c r="J107" s="30"/>
      <c r="K107" s="30"/>
      <c r="L107" s="30"/>
      <c r="M107" s="30"/>
      <c r="N107" s="30"/>
      <c r="O107" s="30"/>
      <c r="P107" s="30"/>
      <c r="Q107" s="39">
        <f t="shared" si="0"/>
        <v>0</v>
      </c>
      <c r="R107" s="39">
        <f t="shared" si="1"/>
        <v>0</v>
      </c>
      <c r="S107" s="41"/>
    </row>
    <row r="108" spans="1:19" ht="18.75">
      <c r="A108" s="22">
        <v>103</v>
      </c>
      <c r="B108" s="41"/>
      <c r="C108" s="26"/>
      <c r="D108" s="28"/>
      <c r="E108" s="24"/>
      <c r="F108" s="30"/>
      <c r="G108" s="33"/>
      <c r="H108" s="30"/>
      <c r="I108" s="30"/>
      <c r="J108" s="30"/>
      <c r="K108" s="30"/>
      <c r="L108" s="30"/>
      <c r="M108" s="30"/>
      <c r="N108" s="30"/>
      <c r="O108" s="30"/>
      <c r="P108" s="30"/>
      <c r="Q108" s="39">
        <f t="shared" si="0"/>
        <v>0</v>
      </c>
      <c r="R108" s="39">
        <f t="shared" si="1"/>
        <v>0</v>
      </c>
      <c r="S108" s="41"/>
    </row>
    <row r="109" spans="1:19" ht="18.75">
      <c r="A109" s="22">
        <v>104</v>
      </c>
      <c r="B109" s="41"/>
      <c r="C109" s="26"/>
      <c r="D109" s="28"/>
      <c r="E109" s="24"/>
      <c r="F109" s="30"/>
      <c r="G109" s="33"/>
      <c r="H109" s="30"/>
      <c r="I109" s="30"/>
      <c r="J109" s="30"/>
      <c r="K109" s="30"/>
      <c r="L109" s="30"/>
      <c r="M109" s="30"/>
      <c r="N109" s="30"/>
      <c r="O109" s="30"/>
      <c r="P109" s="30"/>
      <c r="Q109" s="39">
        <f t="shared" si="0"/>
        <v>0</v>
      </c>
      <c r="R109" s="39">
        <f t="shared" si="1"/>
        <v>0</v>
      </c>
      <c r="S109" s="41"/>
    </row>
    <row r="110" spans="1:19" ht="18.75">
      <c r="A110" s="22">
        <v>105</v>
      </c>
      <c r="B110" s="41"/>
      <c r="C110" s="26"/>
      <c r="D110" s="28"/>
      <c r="E110" s="24"/>
      <c r="F110" s="30"/>
      <c r="G110" s="33"/>
      <c r="H110" s="30"/>
      <c r="I110" s="30"/>
      <c r="J110" s="30"/>
      <c r="K110" s="30"/>
      <c r="L110" s="30"/>
      <c r="M110" s="30"/>
      <c r="N110" s="30"/>
      <c r="O110" s="30"/>
      <c r="P110" s="30"/>
      <c r="Q110" s="39">
        <f t="shared" si="0"/>
        <v>0</v>
      </c>
      <c r="R110" s="39">
        <f t="shared" si="1"/>
        <v>0</v>
      </c>
      <c r="S110" s="41"/>
    </row>
    <row r="111" spans="1:19" ht="18.75">
      <c r="A111" s="22">
        <v>106</v>
      </c>
      <c r="B111" s="41"/>
      <c r="C111" s="26"/>
      <c r="D111" s="28"/>
      <c r="E111" s="24"/>
      <c r="F111" s="30"/>
      <c r="G111" s="33"/>
      <c r="H111" s="30"/>
      <c r="I111" s="30"/>
      <c r="J111" s="30"/>
      <c r="K111" s="30"/>
      <c r="L111" s="30"/>
      <c r="M111" s="30"/>
      <c r="N111" s="30"/>
      <c r="O111" s="30"/>
      <c r="P111" s="30"/>
      <c r="Q111" s="39">
        <f t="shared" si="0"/>
        <v>0</v>
      </c>
      <c r="R111" s="39">
        <f t="shared" si="1"/>
        <v>0</v>
      </c>
      <c r="S111" s="41"/>
    </row>
    <row r="112" spans="1:19" ht="18.75">
      <c r="A112" s="22">
        <v>107</v>
      </c>
      <c r="B112" s="41"/>
      <c r="C112" s="26"/>
      <c r="D112" s="28"/>
      <c r="E112" s="24"/>
      <c r="F112" s="30"/>
      <c r="G112" s="33"/>
      <c r="H112" s="30"/>
      <c r="I112" s="30"/>
      <c r="J112" s="30"/>
      <c r="K112" s="30"/>
      <c r="L112" s="30"/>
      <c r="M112" s="30"/>
      <c r="N112" s="30"/>
      <c r="O112" s="30"/>
      <c r="P112" s="30"/>
      <c r="Q112" s="39">
        <f t="shared" si="0"/>
        <v>0</v>
      </c>
      <c r="R112" s="39">
        <f t="shared" si="1"/>
        <v>0</v>
      </c>
      <c r="S112" s="41"/>
    </row>
    <row r="113" spans="1:19" ht="18.75">
      <c r="A113" s="22">
        <v>108</v>
      </c>
      <c r="B113" s="41"/>
      <c r="C113" s="26"/>
      <c r="D113" s="28"/>
      <c r="E113" s="24"/>
      <c r="F113" s="30"/>
      <c r="G113" s="33"/>
      <c r="H113" s="30"/>
      <c r="I113" s="30"/>
      <c r="J113" s="30"/>
      <c r="K113" s="30"/>
      <c r="L113" s="30"/>
      <c r="M113" s="30"/>
      <c r="N113" s="30"/>
      <c r="O113" s="30"/>
      <c r="P113" s="30"/>
      <c r="Q113" s="39">
        <f t="shared" si="0"/>
        <v>0</v>
      </c>
      <c r="R113" s="39">
        <f t="shared" si="1"/>
        <v>0</v>
      </c>
      <c r="S113" s="41"/>
    </row>
    <row r="114" spans="1:19" ht="18.75">
      <c r="A114" s="22">
        <v>109</v>
      </c>
      <c r="B114" s="41"/>
      <c r="C114" s="26"/>
      <c r="D114" s="28"/>
      <c r="E114" s="24"/>
      <c r="F114" s="30"/>
      <c r="G114" s="33"/>
      <c r="H114" s="30"/>
      <c r="I114" s="30"/>
      <c r="J114" s="30"/>
      <c r="K114" s="30"/>
      <c r="L114" s="30"/>
      <c r="M114" s="30"/>
      <c r="N114" s="30"/>
      <c r="O114" s="30"/>
      <c r="P114" s="30"/>
      <c r="Q114" s="39">
        <f t="shared" si="0"/>
        <v>0</v>
      </c>
      <c r="R114" s="39">
        <f t="shared" si="1"/>
        <v>0</v>
      </c>
      <c r="S114" s="41"/>
    </row>
    <row r="115" spans="1:19" ht="18.75">
      <c r="A115" s="22">
        <v>110</v>
      </c>
      <c r="B115" s="41"/>
      <c r="C115" s="26"/>
      <c r="D115" s="28"/>
      <c r="E115" s="24"/>
      <c r="F115" s="30"/>
      <c r="G115" s="33"/>
      <c r="H115" s="30"/>
      <c r="I115" s="30"/>
      <c r="J115" s="30"/>
      <c r="K115" s="30"/>
      <c r="L115" s="30"/>
      <c r="M115" s="30"/>
      <c r="N115" s="30"/>
      <c r="O115" s="30"/>
      <c r="P115" s="30"/>
      <c r="Q115" s="39">
        <f t="shared" si="0"/>
        <v>0</v>
      </c>
      <c r="R115" s="39">
        <f t="shared" si="1"/>
        <v>0</v>
      </c>
      <c r="S115" s="41"/>
    </row>
    <row r="116" spans="1:19" ht="18.75">
      <c r="A116" s="22">
        <v>111</v>
      </c>
      <c r="B116" s="41"/>
      <c r="C116" s="26"/>
      <c r="D116" s="28"/>
      <c r="E116" s="24"/>
      <c r="F116" s="30"/>
      <c r="G116" s="33"/>
      <c r="H116" s="30"/>
      <c r="I116" s="30"/>
      <c r="J116" s="30"/>
      <c r="K116" s="30"/>
      <c r="L116" s="30"/>
      <c r="M116" s="30"/>
      <c r="N116" s="30"/>
      <c r="O116" s="30"/>
      <c r="P116" s="30"/>
      <c r="Q116" s="39">
        <f t="shared" si="0"/>
        <v>0</v>
      </c>
      <c r="R116" s="39">
        <f t="shared" si="1"/>
        <v>0</v>
      </c>
      <c r="S116" s="41"/>
    </row>
    <row r="117" spans="1:19" ht="18.75">
      <c r="A117" s="22">
        <v>112</v>
      </c>
      <c r="B117" s="41"/>
      <c r="C117" s="26"/>
      <c r="D117" s="28"/>
      <c r="E117" s="24"/>
      <c r="F117" s="30"/>
      <c r="G117" s="33"/>
      <c r="H117" s="30"/>
      <c r="I117" s="30"/>
      <c r="J117" s="30"/>
      <c r="K117" s="30"/>
      <c r="L117" s="30"/>
      <c r="M117" s="30"/>
      <c r="N117" s="30"/>
      <c r="O117" s="30"/>
      <c r="P117" s="30"/>
      <c r="Q117" s="39">
        <f t="shared" si="0"/>
        <v>0</v>
      </c>
      <c r="R117" s="39">
        <f t="shared" si="1"/>
        <v>0</v>
      </c>
      <c r="S117" s="41"/>
    </row>
    <row r="118" spans="1:19" ht="18.75">
      <c r="A118" s="22">
        <v>113</v>
      </c>
      <c r="B118" s="41"/>
      <c r="C118" s="26"/>
      <c r="D118" s="28"/>
      <c r="E118" s="24"/>
      <c r="F118" s="30"/>
      <c r="G118" s="33"/>
      <c r="H118" s="30"/>
      <c r="I118" s="30"/>
      <c r="J118" s="30"/>
      <c r="K118" s="30"/>
      <c r="L118" s="30"/>
      <c r="M118" s="30"/>
      <c r="N118" s="30"/>
      <c r="O118" s="30"/>
      <c r="P118" s="30"/>
      <c r="Q118" s="39">
        <f t="shared" si="0"/>
        <v>0</v>
      </c>
      <c r="R118" s="39">
        <f t="shared" si="1"/>
        <v>0</v>
      </c>
      <c r="S118" s="41"/>
    </row>
    <row r="119" spans="1:19" ht="18.75">
      <c r="A119" s="22">
        <v>114</v>
      </c>
      <c r="B119" s="41"/>
      <c r="C119" s="26"/>
      <c r="D119" s="28"/>
      <c r="E119" s="24"/>
      <c r="F119" s="30"/>
      <c r="G119" s="33"/>
      <c r="H119" s="30"/>
      <c r="I119" s="30"/>
      <c r="J119" s="30"/>
      <c r="K119" s="30"/>
      <c r="L119" s="30"/>
      <c r="M119" s="30"/>
      <c r="N119" s="30"/>
      <c r="O119" s="30"/>
      <c r="P119" s="30"/>
      <c r="Q119" s="39">
        <f t="shared" si="0"/>
        <v>0</v>
      </c>
      <c r="R119" s="39">
        <f t="shared" si="1"/>
        <v>0</v>
      </c>
      <c r="S119" s="41"/>
    </row>
    <row r="120" spans="1:19" ht="18.75">
      <c r="A120" s="22">
        <v>115</v>
      </c>
      <c r="B120" s="41"/>
      <c r="C120" s="26"/>
      <c r="D120" s="28"/>
      <c r="E120" s="24"/>
      <c r="F120" s="30"/>
      <c r="G120" s="33"/>
      <c r="H120" s="30"/>
      <c r="I120" s="30"/>
      <c r="J120" s="30"/>
      <c r="K120" s="30"/>
      <c r="L120" s="30"/>
      <c r="M120" s="30"/>
      <c r="N120" s="30"/>
      <c r="O120" s="30"/>
      <c r="P120" s="30"/>
      <c r="Q120" s="39">
        <f t="shared" si="0"/>
        <v>0</v>
      </c>
      <c r="R120" s="39">
        <f t="shared" si="1"/>
        <v>0</v>
      </c>
      <c r="S120" s="41"/>
    </row>
    <row r="121" spans="1:19" ht="18.75">
      <c r="A121" s="22">
        <v>116</v>
      </c>
      <c r="B121" s="41"/>
      <c r="C121" s="26"/>
      <c r="D121" s="28"/>
      <c r="E121" s="24"/>
      <c r="F121" s="30"/>
      <c r="G121" s="33"/>
      <c r="H121" s="30"/>
      <c r="I121" s="30"/>
      <c r="J121" s="30"/>
      <c r="K121" s="30"/>
      <c r="L121" s="30"/>
      <c r="M121" s="30"/>
      <c r="N121" s="30"/>
      <c r="O121" s="30"/>
      <c r="P121" s="30"/>
      <c r="Q121" s="39">
        <f t="shared" si="0"/>
        <v>0</v>
      </c>
      <c r="R121" s="39">
        <f t="shared" si="1"/>
        <v>0</v>
      </c>
      <c r="S121" s="41"/>
    </row>
    <row r="122" spans="1:19" ht="18.75">
      <c r="A122" s="22">
        <v>117</v>
      </c>
      <c r="B122" s="41"/>
      <c r="C122" s="26"/>
      <c r="D122" s="28"/>
      <c r="E122" s="24"/>
      <c r="F122" s="30"/>
      <c r="G122" s="33"/>
      <c r="H122" s="30"/>
      <c r="I122" s="30"/>
      <c r="J122" s="30"/>
      <c r="K122" s="30"/>
      <c r="L122" s="30"/>
      <c r="M122" s="30"/>
      <c r="N122" s="30"/>
      <c r="O122" s="30"/>
      <c r="P122" s="30"/>
      <c r="Q122" s="39">
        <f t="shared" si="0"/>
        <v>0</v>
      </c>
      <c r="R122" s="39">
        <f t="shared" si="1"/>
        <v>0</v>
      </c>
      <c r="S122" s="41"/>
    </row>
    <row r="123" spans="1:19" ht="18.75">
      <c r="A123" s="22">
        <v>118</v>
      </c>
      <c r="B123" s="41"/>
      <c r="C123" s="26"/>
      <c r="D123" s="28"/>
      <c r="E123" s="24"/>
      <c r="F123" s="30"/>
      <c r="G123" s="33"/>
      <c r="H123" s="30"/>
      <c r="I123" s="30"/>
      <c r="J123" s="30"/>
      <c r="K123" s="30"/>
      <c r="L123" s="30"/>
      <c r="M123" s="30"/>
      <c r="N123" s="30"/>
      <c r="O123" s="30"/>
      <c r="P123" s="30"/>
      <c r="Q123" s="39">
        <f t="shared" si="0"/>
        <v>0</v>
      </c>
      <c r="R123" s="39">
        <f t="shared" si="1"/>
        <v>0</v>
      </c>
      <c r="S123" s="41"/>
    </row>
    <row r="124" spans="1:19" ht="18.75">
      <c r="A124" s="22">
        <v>119</v>
      </c>
      <c r="B124" s="41"/>
      <c r="C124" s="26"/>
      <c r="D124" s="28"/>
      <c r="E124" s="24"/>
      <c r="F124" s="30"/>
      <c r="G124" s="33"/>
      <c r="H124" s="30"/>
      <c r="I124" s="30"/>
      <c r="J124" s="30"/>
      <c r="K124" s="30"/>
      <c r="L124" s="30"/>
      <c r="M124" s="30"/>
      <c r="N124" s="30"/>
      <c r="O124" s="30"/>
      <c r="P124" s="30"/>
      <c r="Q124" s="39">
        <f t="shared" si="0"/>
        <v>0</v>
      </c>
      <c r="R124" s="39">
        <f t="shared" si="1"/>
        <v>0</v>
      </c>
      <c r="S124" s="41"/>
    </row>
    <row r="125" spans="1:19" ht="18.75">
      <c r="A125" s="22">
        <v>120</v>
      </c>
      <c r="B125" s="41"/>
      <c r="C125" s="26"/>
      <c r="D125" s="28"/>
      <c r="E125" s="24"/>
      <c r="F125" s="30"/>
      <c r="G125" s="33"/>
      <c r="H125" s="30"/>
      <c r="I125" s="30"/>
      <c r="J125" s="30"/>
      <c r="K125" s="30"/>
      <c r="L125" s="30"/>
      <c r="M125" s="30"/>
      <c r="N125" s="30"/>
      <c r="O125" s="30"/>
      <c r="P125" s="30"/>
      <c r="Q125" s="39">
        <f t="shared" si="0"/>
        <v>0</v>
      </c>
      <c r="R125" s="39">
        <f t="shared" si="1"/>
        <v>0</v>
      </c>
      <c r="S125" s="41"/>
    </row>
    <row r="126" spans="1:19" ht="18.75">
      <c r="A126" s="22">
        <v>121</v>
      </c>
      <c r="B126" s="41"/>
      <c r="C126" s="26"/>
      <c r="D126" s="28"/>
      <c r="E126" s="24"/>
      <c r="F126" s="30"/>
      <c r="G126" s="33"/>
      <c r="H126" s="30"/>
      <c r="I126" s="30"/>
      <c r="J126" s="30"/>
      <c r="K126" s="30"/>
      <c r="L126" s="30"/>
      <c r="M126" s="30"/>
      <c r="N126" s="30"/>
      <c r="O126" s="30"/>
      <c r="P126" s="30"/>
      <c r="Q126" s="39">
        <f t="shared" si="0"/>
        <v>0</v>
      </c>
      <c r="R126" s="39">
        <f t="shared" si="1"/>
        <v>0</v>
      </c>
      <c r="S126" s="41"/>
    </row>
    <row r="127" spans="1:19" ht="18.75">
      <c r="A127" s="22">
        <v>122</v>
      </c>
      <c r="B127" s="41"/>
      <c r="C127" s="26"/>
      <c r="D127" s="28"/>
      <c r="E127" s="24"/>
      <c r="F127" s="30"/>
      <c r="G127" s="33"/>
      <c r="H127" s="30"/>
      <c r="I127" s="30"/>
      <c r="J127" s="30"/>
      <c r="K127" s="30"/>
      <c r="L127" s="30"/>
      <c r="M127" s="30"/>
      <c r="N127" s="30"/>
      <c r="O127" s="30"/>
      <c r="P127" s="30"/>
      <c r="Q127" s="39">
        <f t="shared" si="0"/>
        <v>0</v>
      </c>
      <c r="R127" s="39">
        <f t="shared" si="1"/>
        <v>0</v>
      </c>
      <c r="S127" s="41"/>
    </row>
    <row r="128" spans="1:19" ht="18.75">
      <c r="A128" s="22">
        <v>123</v>
      </c>
      <c r="B128" s="41"/>
      <c r="C128" s="26"/>
      <c r="D128" s="28"/>
      <c r="E128" s="24"/>
      <c r="F128" s="30"/>
      <c r="G128" s="33"/>
      <c r="H128" s="30"/>
      <c r="I128" s="30"/>
      <c r="J128" s="30"/>
      <c r="K128" s="30"/>
      <c r="L128" s="30"/>
      <c r="M128" s="30"/>
      <c r="N128" s="30"/>
      <c r="O128" s="30"/>
      <c r="P128" s="30"/>
      <c r="Q128" s="39">
        <f t="shared" si="0"/>
        <v>0</v>
      </c>
      <c r="R128" s="39">
        <f t="shared" si="1"/>
        <v>0</v>
      </c>
      <c r="S128" s="41"/>
    </row>
    <row r="129" spans="1:19" ht="18.75">
      <c r="A129" s="22">
        <v>124</v>
      </c>
      <c r="B129" s="41"/>
      <c r="C129" s="26"/>
      <c r="D129" s="28"/>
      <c r="E129" s="24"/>
      <c r="F129" s="30"/>
      <c r="G129" s="33"/>
      <c r="H129" s="30"/>
      <c r="I129" s="30"/>
      <c r="J129" s="30"/>
      <c r="K129" s="30"/>
      <c r="L129" s="30"/>
      <c r="M129" s="30"/>
      <c r="N129" s="30"/>
      <c r="O129" s="30"/>
      <c r="P129" s="30"/>
      <c r="Q129" s="39">
        <f t="shared" si="0"/>
        <v>0</v>
      </c>
      <c r="R129" s="39">
        <f t="shared" si="1"/>
        <v>0</v>
      </c>
      <c r="S129" s="41"/>
    </row>
    <row r="130" spans="1:19" ht="18.75">
      <c r="A130" s="22">
        <v>125</v>
      </c>
      <c r="B130" s="41"/>
      <c r="C130" s="26"/>
      <c r="D130" s="28"/>
      <c r="E130" s="24"/>
      <c r="F130" s="30"/>
      <c r="G130" s="33"/>
      <c r="H130" s="30"/>
      <c r="I130" s="30"/>
      <c r="J130" s="30"/>
      <c r="K130" s="30"/>
      <c r="L130" s="30"/>
      <c r="M130" s="30"/>
      <c r="N130" s="30"/>
      <c r="O130" s="30"/>
      <c r="P130" s="30"/>
      <c r="Q130" s="39">
        <f t="shared" si="0"/>
        <v>0</v>
      </c>
      <c r="R130" s="39">
        <f t="shared" si="1"/>
        <v>0</v>
      </c>
      <c r="S130" s="41"/>
    </row>
    <row r="131" spans="1:19" ht="18.75">
      <c r="A131" s="22">
        <v>126</v>
      </c>
      <c r="B131" s="41"/>
      <c r="C131" s="26"/>
      <c r="D131" s="28"/>
      <c r="E131" s="24"/>
      <c r="F131" s="30"/>
      <c r="G131" s="33"/>
      <c r="H131" s="30"/>
      <c r="I131" s="30"/>
      <c r="J131" s="30"/>
      <c r="K131" s="30"/>
      <c r="L131" s="30"/>
      <c r="M131" s="30"/>
      <c r="N131" s="30"/>
      <c r="O131" s="30"/>
      <c r="P131" s="30"/>
      <c r="Q131" s="39">
        <f t="shared" si="0"/>
        <v>0</v>
      </c>
      <c r="R131" s="39">
        <f t="shared" si="1"/>
        <v>0</v>
      </c>
      <c r="S131" s="41"/>
    </row>
    <row r="132" spans="1:19" ht="18.75">
      <c r="A132" s="22">
        <v>127</v>
      </c>
      <c r="B132" s="41"/>
      <c r="C132" s="26"/>
      <c r="D132" s="28"/>
      <c r="E132" s="24"/>
      <c r="F132" s="30"/>
      <c r="G132" s="33"/>
      <c r="H132" s="30"/>
      <c r="I132" s="30"/>
      <c r="J132" s="30"/>
      <c r="K132" s="30"/>
      <c r="L132" s="30"/>
      <c r="M132" s="30"/>
      <c r="N132" s="30"/>
      <c r="O132" s="30"/>
      <c r="P132" s="30"/>
      <c r="Q132" s="39">
        <f t="shared" si="0"/>
        <v>0</v>
      </c>
      <c r="R132" s="39">
        <f t="shared" si="1"/>
        <v>0</v>
      </c>
      <c r="S132" s="41"/>
    </row>
    <row r="133" spans="1:19" ht="18.75">
      <c r="A133" s="22">
        <v>128</v>
      </c>
      <c r="B133" s="41"/>
      <c r="C133" s="26"/>
      <c r="D133" s="28"/>
      <c r="E133" s="24"/>
      <c r="F133" s="30"/>
      <c r="G133" s="33"/>
      <c r="H133" s="30"/>
      <c r="I133" s="30"/>
      <c r="J133" s="30"/>
      <c r="K133" s="30"/>
      <c r="L133" s="30"/>
      <c r="M133" s="30"/>
      <c r="N133" s="30"/>
      <c r="O133" s="30"/>
      <c r="P133" s="30"/>
      <c r="Q133" s="39">
        <f t="shared" si="0"/>
        <v>0</v>
      </c>
      <c r="R133" s="39">
        <f t="shared" si="1"/>
        <v>0</v>
      </c>
      <c r="S133" s="41"/>
    </row>
    <row r="134" spans="1:19" ht="18.75">
      <c r="A134" s="22">
        <v>129</v>
      </c>
      <c r="B134" s="41"/>
      <c r="C134" s="26"/>
      <c r="D134" s="28"/>
      <c r="E134" s="24"/>
      <c r="F134" s="30"/>
      <c r="G134" s="33"/>
      <c r="H134" s="30"/>
      <c r="I134" s="30"/>
      <c r="J134" s="30"/>
      <c r="K134" s="30"/>
      <c r="L134" s="30"/>
      <c r="M134" s="30"/>
      <c r="N134" s="30"/>
      <c r="O134" s="30"/>
      <c r="P134" s="30"/>
      <c r="Q134" s="39">
        <f t="shared" si="0"/>
        <v>0</v>
      </c>
      <c r="R134" s="39">
        <f t="shared" si="1"/>
        <v>0</v>
      </c>
      <c r="S134" s="41"/>
    </row>
    <row r="135" spans="1:19" ht="18.75">
      <c r="A135" s="22">
        <v>130</v>
      </c>
      <c r="B135" s="41"/>
      <c r="C135" s="26"/>
      <c r="D135" s="28"/>
      <c r="E135" s="24"/>
      <c r="F135" s="30"/>
      <c r="G135" s="33"/>
      <c r="H135" s="30"/>
      <c r="I135" s="30"/>
      <c r="J135" s="30"/>
      <c r="K135" s="30"/>
      <c r="L135" s="30"/>
      <c r="M135" s="30"/>
      <c r="N135" s="30"/>
      <c r="O135" s="30"/>
      <c r="P135" s="30"/>
      <c r="Q135" s="39">
        <f t="shared" si="0"/>
        <v>0</v>
      </c>
      <c r="R135" s="39">
        <f t="shared" si="1"/>
        <v>0</v>
      </c>
      <c r="S135" s="41"/>
    </row>
    <row r="136" spans="1:19" ht="18.75">
      <c r="A136" s="109" t="s">
        <v>165</v>
      </c>
      <c r="B136" s="102"/>
      <c r="C136" s="84">
        <f>SUM(C6:C135)</f>
        <v>4154671.6199999992</v>
      </c>
      <c r="D136" s="85"/>
      <c r="E136" s="86"/>
      <c r="F136" s="87">
        <f t="shared" ref="F136:R136" si="2">SUM(F6:F135)</f>
        <v>0</v>
      </c>
      <c r="G136" s="87">
        <f t="shared" si="2"/>
        <v>0</v>
      </c>
      <c r="H136" s="87">
        <f t="shared" si="2"/>
        <v>0</v>
      </c>
      <c r="I136" s="87">
        <f t="shared" si="2"/>
        <v>0</v>
      </c>
      <c r="J136" s="87">
        <f t="shared" si="2"/>
        <v>0</v>
      </c>
      <c r="K136" s="87">
        <f t="shared" si="2"/>
        <v>0</v>
      </c>
      <c r="L136" s="87">
        <f t="shared" si="2"/>
        <v>0</v>
      </c>
      <c r="M136" s="87">
        <f t="shared" si="2"/>
        <v>0</v>
      </c>
      <c r="N136" s="87">
        <f t="shared" si="2"/>
        <v>0</v>
      </c>
      <c r="O136" s="87">
        <f t="shared" si="2"/>
        <v>3929587.4199999995</v>
      </c>
      <c r="P136" s="87">
        <f t="shared" si="2"/>
        <v>0</v>
      </c>
      <c r="Q136" s="88">
        <f t="shared" si="2"/>
        <v>3929587.4199999995</v>
      </c>
      <c r="R136" s="88">
        <f t="shared" si="2"/>
        <v>225084.19999999995</v>
      </c>
      <c r="S136" s="41"/>
    </row>
    <row r="137" spans="1:19" ht="18.75">
      <c r="A137" s="89"/>
      <c r="B137" s="89"/>
      <c r="C137" s="89"/>
      <c r="D137" s="90"/>
      <c r="E137" s="89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89"/>
    </row>
    <row r="138" spans="1:19" ht="18.75">
      <c r="A138" s="89"/>
      <c r="B138" s="108" t="s">
        <v>166</v>
      </c>
      <c r="C138" s="95"/>
      <c r="D138" s="95"/>
      <c r="E138" s="95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2"/>
    </row>
    <row r="139" spans="1:19" ht="18.75">
      <c r="A139" s="89"/>
      <c r="B139" s="108" t="s">
        <v>167</v>
      </c>
      <c r="C139" s="95"/>
      <c r="D139" s="90"/>
      <c r="E139" s="89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2"/>
    </row>
    <row r="140" spans="1:19" ht="18.75">
      <c r="A140" s="89"/>
      <c r="B140" s="108" t="s">
        <v>169</v>
      </c>
      <c r="C140" s="95"/>
      <c r="D140" s="95"/>
      <c r="E140" s="89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2"/>
    </row>
  </sheetData>
  <mergeCells count="16">
    <mergeCell ref="B139:C139"/>
    <mergeCell ref="A136:B136"/>
    <mergeCell ref="B138:E138"/>
    <mergeCell ref="B140:D140"/>
    <mergeCell ref="A4:A5"/>
    <mergeCell ref="B4:B5"/>
    <mergeCell ref="S4:S5"/>
    <mergeCell ref="A2:S2"/>
    <mergeCell ref="A1:S1"/>
    <mergeCell ref="A3:S3"/>
    <mergeCell ref="F4:P4"/>
    <mergeCell ref="C4:C5"/>
    <mergeCell ref="D4:D5"/>
    <mergeCell ref="E4:E5"/>
    <mergeCell ref="R4:R5"/>
    <mergeCell ref="Q4:Q5"/>
  </mergeCells>
  <conditionalFormatting sqref="C6:C135 O27:O33">
    <cfRule type="timePeriod" dxfId="1" priority="1" timePeriod="today">
      <formula>FLOOR(C6,1)=TODAY()</formula>
    </cfRule>
  </conditionalFormatting>
  <conditionalFormatting sqref="E6:E135">
    <cfRule type="colorScale" priority="2">
      <colorScale>
        <cfvo type="min"/>
        <cfvo type="max"/>
        <color rgb="FF57BB8A"/>
        <color rgb="FFFFFFFF"/>
      </colorScale>
    </cfRule>
  </conditionalFormatting>
  <dataValidations count="3">
    <dataValidation type="custom" allowBlank="1" showDropDown="1" sqref="D6:D135" xr:uid="{00000000-0002-0000-0100-000000000000}">
      <formula1>OR(NOT(ISERROR(DATEVALUE(D6))), AND(ISNUMBER(D6), LEFT(CELL("format", D6))="D"))</formula1>
    </dataValidation>
    <dataValidation type="list" allowBlank="1" sqref="E6:E135" xr:uid="{00000000-0002-0000-0100-000001000000}">
      <formula1>"e-market,e-bidding,คัดเลือก,เฉพาะเจาะจง"</formula1>
    </dataValidation>
    <dataValidation type="decimal" allowBlank="1" showDropDown="1" sqref="F6:N17 P6:P17 F18:P35 F36:N58 P36:P58 F59:P70 F71:N77 P71:P77 C6:C135 F78:P135" xr:uid="{00000000-0002-0000-0100-000002000000}">
      <formula1>0</formula1>
      <formula2>999999999999999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X140"/>
  <sheetViews>
    <sheetView showGridLines="0" workbookViewId="0">
      <pane ySplit="5" topLeftCell="A6" activePane="bottomLeft" state="frozen"/>
      <selection pane="bottomLeft" activeCell="B7" sqref="B7"/>
    </sheetView>
  </sheetViews>
  <sheetFormatPr defaultColWidth="14.42578125" defaultRowHeight="15.75" customHeight="1"/>
  <cols>
    <col min="1" max="1" width="7.28515625" customWidth="1"/>
    <col min="2" max="2" width="32.140625" customWidth="1"/>
    <col min="3" max="3" width="16.140625" customWidth="1"/>
    <col min="4" max="4" width="13.85546875" customWidth="1"/>
    <col min="5" max="5" width="10.28515625" customWidth="1"/>
    <col min="6" max="16" width="11.85546875" customWidth="1"/>
    <col min="17" max="18" width="16.85546875" customWidth="1"/>
    <col min="19" max="19" width="25.85546875" customWidth="1"/>
    <col min="20" max="24" width="24.42578125" customWidth="1"/>
  </cols>
  <sheetData>
    <row r="1" spans="1:24" ht="23.25">
      <c r="A1" s="106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23.25">
      <c r="A2" s="106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23.25">
      <c r="A3" s="107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24" ht="18.75">
      <c r="A4" s="113" t="s">
        <v>5</v>
      </c>
      <c r="B4" s="112" t="s">
        <v>12</v>
      </c>
      <c r="C4" s="114" t="s">
        <v>14</v>
      </c>
      <c r="D4" s="114" t="s">
        <v>10</v>
      </c>
      <c r="E4" s="114" t="s">
        <v>11</v>
      </c>
      <c r="F4" s="117" t="s">
        <v>13</v>
      </c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16" t="s">
        <v>19</v>
      </c>
      <c r="R4" s="116" t="s">
        <v>20</v>
      </c>
      <c r="S4" s="112" t="s">
        <v>21</v>
      </c>
      <c r="T4" s="115" t="s">
        <v>27</v>
      </c>
      <c r="U4" s="115" t="s">
        <v>28</v>
      </c>
      <c r="V4" s="115" t="s">
        <v>29</v>
      </c>
      <c r="W4" s="115" t="s">
        <v>30</v>
      </c>
      <c r="X4" s="115" t="s">
        <v>31</v>
      </c>
    </row>
    <row r="5" spans="1:24" ht="43.5" customHeight="1">
      <c r="A5" s="111"/>
      <c r="B5" s="102"/>
      <c r="C5" s="102"/>
      <c r="D5" s="102"/>
      <c r="E5" s="102"/>
      <c r="F5" s="15" t="s">
        <v>35</v>
      </c>
      <c r="G5" s="19" t="s">
        <v>37</v>
      </c>
      <c r="H5" s="19" t="s">
        <v>39</v>
      </c>
      <c r="I5" s="19" t="s">
        <v>40</v>
      </c>
      <c r="J5" s="19" t="s">
        <v>41</v>
      </c>
      <c r="K5" s="19" t="s">
        <v>42</v>
      </c>
      <c r="L5" s="25" t="s">
        <v>43</v>
      </c>
      <c r="M5" s="25" t="s">
        <v>50</v>
      </c>
      <c r="N5" s="25" t="s">
        <v>51</v>
      </c>
      <c r="O5" s="25" t="s">
        <v>52</v>
      </c>
      <c r="P5" s="25" t="s">
        <v>53</v>
      </c>
      <c r="Q5" s="102"/>
      <c r="R5" s="102"/>
      <c r="S5" s="102"/>
      <c r="T5" s="111"/>
      <c r="U5" s="111"/>
      <c r="V5" s="111"/>
      <c r="W5" s="111"/>
      <c r="X5" s="111"/>
    </row>
    <row r="6" spans="1:24" ht="18.75">
      <c r="A6" s="22">
        <v>1</v>
      </c>
      <c r="B6" s="24" t="s">
        <v>57</v>
      </c>
      <c r="C6" s="26">
        <v>16000</v>
      </c>
      <c r="D6" s="28"/>
      <c r="E6" s="24" t="s">
        <v>59</v>
      </c>
      <c r="F6" s="30"/>
      <c r="G6" s="33"/>
      <c r="H6" s="33"/>
      <c r="I6" s="33"/>
      <c r="J6" s="33"/>
      <c r="K6" s="30"/>
      <c r="L6" s="30"/>
      <c r="M6" s="30"/>
      <c r="N6" s="30"/>
      <c r="O6" s="37">
        <v>16000</v>
      </c>
      <c r="P6" s="30"/>
      <c r="Q6" s="39">
        <f t="shared" ref="Q6:Q135" si="0">SUM(F6:P6)</f>
        <v>16000</v>
      </c>
      <c r="R6" s="39">
        <f t="shared" ref="R6:R135" si="1">C6-Q6</f>
        <v>0</v>
      </c>
      <c r="S6" s="41"/>
      <c r="T6" s="43"/>
      <c r="U6" s="45" t="s">
        <v>66</v>
      </c>
      <c r="V6" s="45" t="s">
        <v>69</v>
      </c>
      <c r="W6" s="45" t="s">
        <v>70</v>
      </c>
      <c r="X6" s="43"/>
    </row>
    <row r="7" spans="1:24" ht="18.75">
      <c r="A7" s="22">
        <v>2</v>
      </c>
      <c r="B7" s="24" t="s">
        <v>71</v>
      </c>
      <c r="C7" s="26">
        <v>60000</v>
      </c>
      <c r="D7" s="24"/>
      <c r="E7" s="24" t="s">
        <v>59</v>
      </c>
      <c r="F7" s="30"/>
      <c r="G7" s="33"/>
      <c r="H7" s="30"/>
      <c r="I7" s="30"/>
      <c r="J7" s="30"/>
      <c r="K7" s="30"/>
      <c r="L7" s="33"/>
      <c r="M7" s="30"/>
      <c r="N7" s="30"/>
      <c r="O7" s="49">
        <v>60000</v>
      </c>
      <c r="P7" s="30"/>
      <c r="Q7" s="39">
        <f t="shared" si="0"/>
        <v>60000</v>
      </c>
      <c r="R7" s="39">
        <f t="shared" si="1"/>
        <v>0</v>
      </c>
      <c r="S7" s="41"/>
      <c r="T7" s="45" t="s">
        <v>76</v>
      </c>
      <c r="U7" s="45" t="s">
        <v>77</v>
      </c>
      <c r="V7" s="43"/>
      <c r="W7" s="43"/>
      <c r="X7" s="43"/>
    </row>
    <row r="8" spans="1:24" ht="18.75">
      <c r="A8" s="22">
        <v>3</v>
      </c>
      <c r="B8" s="24" t="s">
        <v>78</v>
      </c>
      <c r="C8" s="26">
        <v>4000</v>
      </c>
      <c r="D8" s="28"/>
      <c r="E8" s="24" t="s">
        <v>59</v>
      </c>
      <c r="F8" s="30"/>
      <c r="G8" s="33"/>
      <c r="H8" s="30"/>
      <c r="I8" s="30"/>
      <c r="J8" s="30"/>
      <c r="K8" s="30"/>
      <c r="L8" s="30"/>
      <c r="M8" s="30"/>
      <c r="N8" s="30"/>
      <c r="O8" s="49">
        <v>4000</v>
      </c>
      <c r="P8" s="30"/>
      <c r="Q8" s="39">
        <f t="shared" si="0"/>
        <v>4000</v>
      </c>
      <c r="R8" s="39">
        <f t="shared" si="1"/>
        <v>0</v>
      </c>
      <c r="S8" s="41"/>
      <c r="T8" s="45" t="s">
        <v>76</v>
      </c>
      <c r="U8" s="45" t="s">
        <v>77</v>
      </c>
      <c r="V8" s="43"/>
      <c r="W8" s="43"/>
      <c r="X8" s="43"/>
    </row>
    <row r="9" spans="1:24" ht="18.75">
      <c r="A9" s="22">
        <v>4</v>
      </c>
      <c r="B9" s="24" t="s">
        <v>81</v>
      </c>
      <c r="C9" s="26">
        <v>40000</v>
      </c>
      <c r="D9" s="28"/>
      <c r="E9" s="24" t="s">
        <v>59</v>
      </c>
      <c r="F9" s="30"/>
      <c r="G9" s="33"/>
      <c r="H9" s="30"/>
      <c r="I9" s="30"/>
      <c r="J9" s="30"/>
      <c r="K9" s="30"/>
      <c r="L9" s="30"/>
      <c r="M9" s="30"/>
      <c r="N9" s="30"/>
      <c r="O9" s="49">
        <v>40000</v>
      </c>
      <c r="P9" s="30"/>
      <c r="Q9" s="39">
        <f t="shared" si="0"/>
        <v>40000</v>
      </c>
      <c r="R9" s="39">
        <f t="shared" si="1"/>
        <v>0</v>
      </c>
      <c r="S9" s="41"/>
      <c r="T9" s="45" t="s">
        <v>76</v>
      </c>
      <c r="U9" s="45" t="s">
        <v>77</v>
      </c>
      <c r="V9" s="43"/>
      <c r="W9" s="43"/>
      <c r="X9" s="43"/>
    </row>
    <row r="10" spans="1:24" ht="18.75">
      <c r="A10" s="22">
        <v>5</v>
      </c>
      <c r="B10" s="24" t="s">
        <v>82</v>
      </c>
      <c r="C10" s="26">
        <v>5000</v>
      </c>
      <c r="D10" s="28"/>
      <c r="E10" s="24" t="s">
        <v>59</v>
      </c>
      <c r="F10" s="30"/>
      <c r="G10" s="33"/>
      <c r="H10" s="30"/>
      <c r="I10" s="30"/>
      <c r="J10" s="30"/>
      <c r="K10" s="30"/>
      <c r="L10" s="30"/>
      <c r="M10" s="30"/>
      <c r="N10" s="30"/>
      <c r="O10" s="49">
        <v>5000</v>
      </c>
      <c r="P10" s="30"/>
      <c r="Q10" s="39">
        <f t="shared" si="0"/>
        <v>5000</v>
      </c>
      <c r="R10" s="39">
        <f t="shared" si="1"/>
        <v>0</v>
      </c>
      <c r="S10" s="41"/>
      <c r="T10" s="45" t="s">
        <v>76</v>
      </c>
      <c r="U10" s="45" t="s">
        <v>77</v>
      </c>
      <c r="V10" s="43"/>
      <c r="W10" s="43"/>
      <c r="X10" s="43"/>
    </row>
    <row r="11" spans="1:24" ht="18.75">
      <c r="A11" s="22">
        <v>6</v>
      </c>
      <c r="B11" s="24" t="s">
        <v>84</v>
      </c>
      <c r="C11" s="26">
        <v>13000</v>
      </c>
      <c r="D11" s="28"/>
      <c r="E11" s="24" t="s">
        <v>59</v>
      </c>
      <c r="F11" s="30"/>
      <c r="G11" s="33"/>
      <c r="H11" s="30"/>
      <c r="I11" s="30"/>
      <c r="J11" s="30"/>
      <c r="K11" s="30"/>
      <c r="L11" s="30"/>
      <c r="M11" s="30"/>
      <c r="N11" s="30"/>
      <c r="O11" s="49">
        <v>13000</v>
      </c>
      <c r="P11" s="30"/>
      <c r="Q11" s="39">
        <f t="shared" si="0"/>
        <v>13000</v>
      </c>
      <c r="R11" s="39">
        <f t="shared" si="1"/>
        <v>0</v>
      </c>
      <c r="S11" s="41"/>
      <c r="T11" s="45" t="s">
        <v>76</v>
      </c>
      <c r="U11" s="45" t="s">
        <v>77</v>
      </c>
      <c r="V11" s="43"/>
      <c r="W11" s="43"/>
      <c r="X11" s="43"/>
    </row>
    <row r="12" spans="1:24" ht="18.75">
      <c r="A12" s="22">
        <v>7</v>
      </c>
      <c r="B12" s="24" t="s">
        <v>87</v>
      </c>
      <c r="C12" s="26">
        <v>40000</v>
      </c>
      <c r="D12" s="28"/>
      <c r="E12" s="24" t="s">
        <v>59</v>
      </c>
      <c r="F12" s="30"/>
      <c r="G12" s="33"/>
      <c r="H12" s="30"/>
      <c r="I12" s="30"/>
      <c r="J12" s="30"/>
      <c r="K12" s="30"/>
      <c r="L12" s="30"/>
      <c r="M12" s="30"/>
      <c r="N12" s="33"/>
      <c r="O12" s="53">
        <v>40000</v>
      </c>
      <c r="P12" s="30"/>
      <c r="Q12" s="39">
        <f t="shared" si="0"/>
        <v>40000</v>
      </c>
      <c r="R12" s="39">
        <f t="shared" si="1"/>
        <v>0</v>
      </c>
      <c r="S12" s="41"/>
      <c r="T12" s="54">
        <v>241795</v>
      </c>
      <c r="U12" s="45" t="s">
        <v>90</v>
      </c>
      <c r="V12" s="43"/>
      <c r="W12" s="43"/>
      <c r="X12" s="43"/>
    </row>
    <row r="13" spans="1:24" ht="18.75">
      <c r="A13" s="22">
        <v>8</v>
      </c>
      <c r="B13" s="24" t="s">
        <v>91</v>
      </c>
      <c r="C13" s="26">
        <v>9400</v>
      </c>
      <c r="D13" s="28"/>
      <c r="E13" s="24" t="s">
        <v>59</v>
      </c>
      <c r="F13" s="30"/>
      <c r="G13" s="33"/>
      <c r="H13" s="30"/>
      <c r="I13" s="30"/>
      <c r="J13" s="30"/>
      <c r="K13" s="30"/>
      <c r="L13" s="30"/>
      <c r="M13" s="30"/>
      <c r="N13" s="30"/>
      <c r="O13" s="55">
        <v>9400</v>
      </c>
      <c r="P13" s="30"/>
      <c r="Q13" s="39">
        <f t="shared" si="0"/>
        <v>9400</v>
      </c>
      <c r="R13" s="39">
        <f t="shared" si="1"/>
        <v>0</v>
      </c>
      <c r="S13" s="41"/>
      <c r="T13" s="54">
        <v>241789</v>
      </c>
      <c r="U13" s="45" t="s">
        <v>93</v>
      </c>
      <c r="V13" s="43"/>
      <c r="W13" s="43"/>
      <c r="X13" s="43"/>
    </row>
    <row r="14" spans="1:24" ht="18.75">
      <c r="A14" s="22">
        <v>9</v>
      </c>
      <c r="B14" s="24" t="s">
        <v>94</v>
      </c>
      <c r="C14" s="26">
        <v>398000</v>
      </c>
      <c r="D14" s="28"/>
      <c r="E14" s="24" t="s">
        <v>59</v>
      </c>
      <c r="F14" s="30"/>
      <c r="G14" s="33"/>
      <c r="H14" s="30"/>
      <c r="I14" s="30"/>
      <c r="J14" s="30"/>
      <c r="K14" s="30"/>
      <c r="L14" s="30"/>
      <c r="M14" s="30"/>
      <c r="N14" s="30"/>
      <c r="O14" s="55">
        <v>398000</v>
      </c>
      <c r="P14" s="30"/>
      <c r="Q14" s="39">
        <f t="shared" si="0"/>
        <v>398000</v>
      </c>
      <c r="R14" s="39">
        <f t="shared" si="1"/>
        <v>0</v>
      </c>
      <c r="S14" s="41"/>
      <c r="T14" s="54">
        <v>241785</v>
      </c>
      <c r="U14" s="45" t="s">
        <v>96</v>
      </c>
      <c r="V14" s="45" t="s">
        <v>97</v>
      </c>
      <c r="W14" s="43"/>
      <c r="X14" s="43"/>
    </row>
    <row r="15" spans="1:24" ht="18.75">
      <c r="A15" s="22">
        <v>10</v>
      </c>
      <c r="B15" s="24" t="s">
        <v>98</v>
      </c>
      <c r="C15" s="26">
        <v>848000</v>
      </c>
      <c r="D15" s="28"/>
      <c r="E15" s="24" t="s">
        <v>99</v>
      </c>
      <c r="F15" s="30"/>
      <c r="G15" s="33"/>
      <c r="H15" s="30"/>
      <c r="I15" s="30"/>
      <c r="J15" s="30"/>
      <c r="K15" s="30"/>
      <c r="L15" s="33"/>
      <c r="M15" s="56"/>
      <c r="N15" s="33"/>
      <c r="O15" s="57">
        <v>745000</v>
      </c>
      <c r="P15" s="30"/>
      <c r="Q15" s="39">
        <f t="shared" si="0"/>
        <v>745000</v>
      </c>
      <c r="R15" s="39">
        <f t="shared" si="1"/>
        <v>103000</v>
      </c>
      <c r="S15" s="41"/>
      <c r="T15" s="54">
        <v>241499</v>
      </c>
      <c r="U15" s="45" t="s">
        <v>100</v>
      </c>
      <c r="V15" s="43"/>
      <c r="W15" s="43"/>
      <c r="X15" s="43"/>
    </row>
    <row r="16" spans="1:24" ht="18.75">
      <c r="A16" s="22">
        <v>11</v>
      </c>
      <c r="B16" s="41"/>
      <c r="C16" s="26"/>
      <c r="D16" s="28"/>
      <c r="E16" s="41"/>
      <c r="F16" s="30"/>
      <c r="G16" s="33"/>
      <c r="H16" s="30"/>
      <c r="I16" s="30"/>
      <c r="J16" s="30"/>
      <c r="K16" s="30"/>
      <c r="L16" s="30"/>
      <c r="M16" s="30"/>
      <c r="N16" s="30"/>
      <c r="O16" s="30"/>
      <c r="P16" s="30"/>
      <c r="Q16" s="39">
        <f t="shared" si="0"/>
        <v>0</v>
      </c>
      <c r="R16" s="39">
        <f t="shared" si="1"/>
        <v>0</v>
      </c>
      <c r="S16" s="41"/>
      <c r="T16" s="43"/>
      <c r="U16" s="43"/>
      <c r="V16" s="43"/>
      <c r="W16" s="43"/>
      <c r="X16" s="43"/>
    </row>
    <row r="17" spans="1:24" ht="18.75">
      <c r="A17" s="22">
        <v>12</v>
      </c>
      <c r="B17" s="41"/>
      <c r="C17" s="26"/>
      <c r="D17" s="28"/>
      <c r="E17" s="41"/>
      <c r="F17" s="30"/>
      <c r="G17" s="33"/>
      <c r="H17" s="30"/>
      <c r="I17" s="30"/>
      <c r="J17" s="30"/>
      <c r="K17" s="30"/>
      <c r="L17" s="30"/>
      <c r="M17" s="30"/>
      <c r="N17" s="30"/>
      <c r="O17" s="30"/>
      <c r="P17" s="30"/>
      <c r="Q17" s="39">
        <f t="shared" si="0"/>
        <v>0</v>
      </c>
      <c r="R17" s="39">
        <f t="shared" si="1"/>
        <v>0</v>
      </c>
      <c r="S17" s="41"/>
      <c r="T17" s="43"/>
      <c r="U17" s="43"/>
      <c r="V17" s="43"/>
      <c r="W17" s="43"/>
      <c r="X17" s="43"/>
    </row>
    <row r="18" spans="1:24" ht="18.75">
      <c r="A18" s="22">
        <v>13</v>
      </c>
      <c r="B18" s="41"/>
      <c r="C18" s="26"/>
      <c r="D18" s="28"/>
      <c r="E18" s="41"/>
      <c r="F18" s="30"/>
      <c r="G18" s="33"/>
      <c r="H18" s="30"/>
      <c r="I18" s="30"/>
      <c r="J18" s="33"/>
      <c r="K18" s="30"/>
      <c r="L18" s="30"/>
      <c r="M18" s="30"/>
      <c r="N18" s="30"/>
      <c r="O18" s="30"/>
      <c r="P18" s="30"/>
      <c r="Q18" s="39">
        <f t="shared" si="0"/>
        <v>0</v>
      </c>
      <c r="R18" s="39">
        <f t="shared" si="1"/>
        <v>0</v>
      </c>
      <c r="S18" s="41"/>
      <c r="T18" s="43"/>
      <c r="U18" s="43"/>
      <c r="V18" s="43"/>
      <c r="W18" s="43"/>
      <c r="X18" s="43"/>
    </row>
    <row r="19" spans="1:24" ht="18.75">
      <c r="A19" s="22">
        <v>14</v>
      </c>
      <c r="B19" s="41"/>
      <c r="C19" s="26"/>
      <c r="D19" s="28"/>
      <c r="E19" s="41"/>
      <c r="F19" s="30"/>
      <c r="G19" s="33"/>
      <c r="H19" s="30"/>
      <c r="I19" s="30"/>
      <c r="J19" s="30"/>
      <c r="K19" s="30"/>
      <c r="L19" s="30"/>
      <c r="M19" s="30"/>
      <c r="N19" s="30"/>
      <c r="O19" s="30"/>
      <c r="P19" s="30"/>
      <c r="Q19" s="39">
        <f t="shared" si="0"/>
        <v>0</v>
      </c>
      <c r="R19" s="39">
        <f t="shared" si="1"/>
        <v>0</v>
      </c>
      <c r="S19" s="41"/>
      <c r="T19" s="43"/>
      <c r="U19" s="43"/>
      <c r="V19" s="43"/>
      <c r="W19" s="43"/>
      <c r="X19" s="43"/>
    </row>
    <row r="20" spans="1:24" ht="18.75">
      <c r="A20" s="22">
        <v>15</v>
      </c>
      <c r="B20" s="41"/>
      <c r="C20" s="26"/>
      <c r="D20" s="28"/>
      <c r="E20" s="41"/>
      <c r="F20" s="30"/>
      <c r="G20" s="33"/>
      <c r="H20" s="30"/>
      <c r="I20" s="30"/>
      <c r="J20" s="30"/>
      <c r="K20" s="30"/>
      <c r="L20" s="30"/>
      <c r="M20" s="30"/>
      <c r="N20" s="30"/>
      <c r="O20" s="30"/>
      <c r="P20" s="30"/>
      <c r="Q20" s="39">
        <f t="shared" si="0"/>
        <v>0</v>
      </c>
      <c r="R20" s="39">
        <f t="shared" si="1"/>
        <v>0</v>
      </c>
      <c r="S20" s="41"/>
      <c r="T20" s="43"/>
      <c r="U20" s="43"/>
      <c r="V20" s="43"/>
      <c r="W20" s="43"/>
      <c r="X20" s="43"/>
    </row>
    <row r="21" spans="1:24" ht="18.75">
      <c r="A21" s="22">
        <v>16</v>
      </c>
      <c r="B21" s="41"/>
      <c r="C21" s="26"/>
      <c r="D21" s="28"/>
      <c r="E21" s="41"/>
      <c r="F21" s="30"/>
      <c r="G21" s="33"/>
      <c r="H21" s="30"/>
      <c r="I21" s="30"/>
      <c r="J21" s="30"/>
      <c r="K21" s="30"/>
      <c r="L21" s="30"/>
      <c r="M21" s="30"/>
      <c r="N21" s="30"/>
      <c r="O21" s="30"/>
      <c r="P21" s="30"/>
      <c r="Q21" s="39">
        <f t="shared" si="0"/>
        <v>0</v>
      </c>
      <c r="R21" s="39">
        <f t="shared" si="1"/>
        <v>0</v>
      </c>
      <c r="S21" s="41"/>
      <c r="T21" s="43"/>
      <c r="U21" s="43"/>
      <c r="V21" s="43"/>
      <c r="W21" s="43"/>
      <c r="X21" s="43"/>
    </row>
    <row r="22" spans="1:24" ht="18.75">
      <c r="A22" s="22">
        <v>17</v>
      </c>
      <c r="B22" s="41"/>
      <c r="C22" s="26"/>
      <c r="D22" s="28"/>
      <c r="E22" s="41"/>
      <c r="F22" s="30"/>
      <c r="G22" s="33"/>
      <c r="H22" s="30"/>
      <c r="I22" s="30"/>
      <c r="J22" s="30"/>
      <c r="K22" s="30"/>
      <c r="L22" s="30"/>
      <c r="M22" s="30"/>
      <c r="N22" s="30"/>
      <c r="O22" s="30"/>
      <c r="P22" s="30"/>
      <c r="Q22" s="39">
        <f t="shared" si="0"/>
        <v>0</v>
      </c>
      <c r="R22" s="39">
        <f t="shared" si="1"/>
        <v>0</v>
      </c>
      <c r="S22" s="41"/>
      <c r="T22" s="43"/>
      <c r="U22" s="43"/>
      <c r="V22" s="43"/>
      <c r="W22" s="43"/>
      <c r="X22" s="43"/>
    </row>
    <row r="23" spans="1:24" ht="18.75">
      <c r="A23" s="22">
        <v>18</v>
      </c>
      <c r="B23" s="41"/>
      <c r="C23" s="26"/>
      <c r="D23" s="28"/>
      <c r="E23" s="41"/>
      <c r="F23" s="30"/>
      <c r="G23" s="33"/>
      <c r="H23" s="30"/>
      <c r="I23" s="30"/>
      <c r="J23" s="30"/>
      <c r="K23" s="30"/>
      <c r="L23" s="30"/>
      <c r="M23" s="30"/>
      <c r="N23" s="30"/>
      <c r="O23" s="30"/>
      <c r="P23" s="30"/>
      <c r="Q23" s="39">
        <f t="shared" si="0"/>
        <v>0</v>
      </c>
      <c r="R23" s="39">
        <f t="shared" si="1"/>
        <v>0</v>
      </c>
      <c r="S23" s="41"/>
      <c r="T23" s="43"/>
      <c r="U23" s="43"/>
      <c r="V23" s="43"/>
      <c r="W23" s="43"/>
      <c r="X23" s="43"/>
    </row>
    <row r="24" spans="1:24" ht="18.75">
      <c r="A24" s="22">
        <v>19</v>
      </c>
      <c r="B24" s="41"/>
      <c r="C24" s="26"/>
      <c r="D24" s="28"/>
      <c r="E24" s="41"/>
      <c r="F24" s="30"/>
      <c r="G24" s="33"/>
      <c r="H24" s="30"/>
      <c r="I24" s="30"/>
      <c r="J24" s="30"/>
      <c r="K24" s="30"/>
      <c r="L24" s="30"/>
      <c r="M24" s="30"/>
      <c r="N24" s="30"/>
      <c r="O24" s="30"/>
      <c r="P24" s="30"/>
      <c r="Q24" s="39">
        <f t="shared" si="0"/>
        <v>0</v>
      </c>
      <c r="R24" s="39">
        <f t="shared" si="1"/>
        <v>0</v>
      </c>
      <c r="S24" s="41"/>
      <c r="T24" s="43"/>
      <c r="U24" s="43"/>
      <c r="V24" s="43"/>
      <c r="W24" s="43"/>
      <c r="X24" s="43"/>
    </row>
    <row r="25" spans="1:24" ht="18.75">
      <c r="A25" s="22">
        <v>20</v>
      </c>
      <c r="B25" s="41"/>
      <c r="C25" s="26"/>
      <c r="D25" s="28"/>
      <c r="E25" s="41"/>
      <c r="F25" s="30"/>
      <c r="G25" s="33"/>
      <c r="H25" s="30"/>
      <c r="I25" s="30"/>
      <c r="J25" s="30"/>
      <c r="K25" s="30"/>
      <c r="L25" s="30"/>
      <c r="M25" s="30"/>
      <c r="N25" s="30"/>
      <c r="O25" s="30"/>
      <c r="P25" s="30"/>
      <c r="Q25" s="39">
        <f t="shared" si="0"/>
        <v>0</v>
      </c>
      <c r="R25" s="39">
        <f t="shared" si="1"/>
        <v>0</v>
      </c>
      <c r="S25" s="41"/>
      <c r="T25" s="43"/>
      <c r="U25" s="43"/>
      <c r="V25" s="43"/>
      <c r="W25" s="43"/>
      <c r="X25" s="43"/>
    </row>
    <row r="26" spans="1:24" ht="18.75">
      <c r="A26" s="22">
        <v>21</v>
      </c>
      <c r="B26" s="41"/>
      <c r="C26" s="26"/>
      <c r="D26" s="28"/>
      <c r="E26" s="41"/>
      <c r="F26" s="30"/>
      <c r="G26" s="33"/>
      <c r="H26" s="30"/>
      <c r="I26" s="30"/>
      <c r="J26" s="30"/>
      <c r="K26" s="30"/>
      <c r="L26" s="30"/>
      <c r="M26" s="30"/>
      <c r="N26" s="30"/>
      <c r="O26" s="30"/>
      <c r="P26" s="30"/>
      <c r="Q26" s="39">
        <f t="shared" si="0"/>
        <v>0</v>
      </c>
      <c r="R26" s="39">
        <f t="shared" si="1"/>
        <v>0</v>
      </c>
      <c r="S26" s="41"/>
      <c r="T26" s="43"/>
      <c r="U26" s="43"/>
      <c r="V26" s="43"/>
      <c r="W26" s="43"/>
      <c r="X26" s="43"/>
    </row>
    <row r="27" spans="1:24" ht="18.75">
      <c r="A27" s="22">
        <v>22</v>
      </c>
      <c r="B27" s="41"/>
      <c r="C27" s="26"/>
      <c r="D27" s="28"/>
      <c r="E27" s="41"/>
      <c r="F27" s="30"/>
      <c r="G27" s="33"/>
      <c r="H27" s="30"/>
      <c r="I27" s="30"/>
      <c r="J27" s="30"/>
      <c r="K27" s="30"/>
      <c r="L27" s="30"/>
      <c r="M27" s="30"/>
      <c r="N27" s="30"/>
      <c r="O27" s="30"/>
      <c r="P27" s="30"/>
      <c r="Q27" s="39">
        <f t="shared" si="0"/>
        <v>0</v>
      </c>
      <c r="R27" s="39">
        <f t="shared" si="1"/>
        <v>0</v>
      </c>
      <c r="S27" s="41"/>
      <c r="T27" s="43"/>
      <c r="U27" s="43"/>
      <c r="V27" s="43"/>
      <c r="W27" s="43"/>
      <c r="X27" s="43"/>
    </row>
    <row r="28" spans="1:24" ht="18.75">
      <c r="A28" s="22">
        <v>23</v>
      </c>
      <c r="B28" s="41"/>
      <c r="C28" s="26"/>
      <c r="D28" s="28"/>
      <c r="E28" s="41"/>
      <c r="F28" s="30"/>
      <c r="G28" s="33"/>
      <c r="H28" s="30"/>
      <c r="I28" s="30"/>
      <c r="J28" s="30"/>
      <c r="K28" s="30"/>
      <c r="L28" s="30"/>
      <c r="M28" s="30"/>
      <c r="N28" s="30"/>
      <c r="O28" s="30"/>
      <c r="P28" s="30"/>
      <c r="Q28" s="39">
        <f t="shared" si="0"/>
        <v>0</v>
      </c>
      <c r="R28" s="39">
        <f t="shared" si="1"/>
        <v>0</v>
      </c>
      <c r="S28" s="41"/>
      <c r="T28" s="43"/>
      <c r="U28" s="43"/>
      <c r="V28" s="43"/>
      <c r="W28" s="43"/>
      <c r="X28" s="43"/>
    </row>
    <row r="29" spans="1:24" ht="18.75">
      <c r="A29" s="22">
        <v>24</v>
      </c>
      <c r="B29" s="41"/>
      <c r="C29" s="26"/>
      <c r="D29" s="28"/>
      <c r="E29" s="41"/>
      <c r="F29" s="30"/>
      <c r="G29" s="33"/>
      <c r="H29" s="30"/>
      <c r="I29" s="30"/>
      <c r="J29" s="30"/>
      <c r="K29" s="30"/>
      <c r="L29" s="30"/>
      <c r="M29" s="30"/>
      <c r="N29" s="30"/>
      <c r="O29" s="30"/>
      <c r="P29" s="30"/>
      <c r="Q29" s="39">
        <f t="shared" si="0"/>
        <v>0</v>
      </c>
      <c r="R29" s="39">
        <f t="shared" si="1"/>
        <v>0</v>
      </c>
      <c r="S29" s="41"/>
      <c r="T29" s="43"/>
      <c r="U29" s="43"/>
      <c r="V29" s="43"/>
      <c r="W29" s="43"/>
      <c r="X29" s="43"/>
    </row>
    <row r="30" spans="1:24" ht="18.75">
      <c r="A30" s="22">
        <v>25</v>
      </c>
      <c r="B30" s="41"/>
      <c r="C30" s="26"/>
      <c r="D30" s="28"/>
      <c r="E30" s="41"/>
      <c r="F30" s="30"/>
      <c r="G30" s="33"/>
      <c r="H30" s="30"/>
      <c r="I30" s="30"/>
      <c r="J30" s="30"/>
      <c r="K30" s="30"/>
      <c r="L30" s="30"/>
      <c r="M30" s="30"/>
      <c r="N30" s="30"/>
      <c r="O30" s="30"/>
      <c r="P30" s="30"/>
      <c r="Q30" s="39">
        <f t="shared" si="0"/>
        <v>0</v>
      </c>
      <c r="R30" s="39">
        <f t="shared" si="1"/>
        <v>0</v>
      </c>
      <c r="S30" s="41"/>
      <c r="T30" s="43"/>
      <c r="U30" s="43"/>
      <c r="V30" s="43"/>
      <c r="W30" s="43"/>
      <c r="X30" s="43"/>
    </row>
    <row r="31" spans="1:24" ht="18.75">
      <c r="A31" s="22">
        <v>26</v>
      </c>
      <c r="B31" s="41"/>
      <c r="C31" s="26"/>
      <c r="D31" s="28"/>
      <c r="E31" s="41"/>
      <c r="F31" s="30"/>
      <c r="G31" s="33"/>
      <c r="H31" s="30"/>
      <c r="I31" s="30"/>
      <c r="J31" s="30"/>
      <c r="K31" s="30"/>
      <c r="L31" s="30"/>
      <c r="M31" s="30"/>
      <c r="N31" s="30"/>
      <c r="O31" s="30"/>
      <c r="P31" s="30"/>
      <c r="Q31" s="39">
        <f t="shared" si="0"/>
        <v>0</v>
      </c>
      <c r="R31" s="39">
        <f t="shared" si="1"/>
        <v>0</v>
      </c>
      <c r="S31" s="41"/>
      <c r="T31" s="43"/>
      <c r="U31" s="43"/>
      <c r="V31" s="43"/>
      <c r="W31" s="43"/>
      <c r="X31" s="43"/>
    </row>
    <row r="32" spans="1:24" ht="18.75">
      <c r="A32" s="22">
        <v>27</v>
      </c>
      <c r="B32" s="41"/>
      <c r="C32" s="26"/>
      <c r="D32" s="28"/>
      <c r="E32" s="41"/>
      <c r="F32" s="30"/>
      <c r="G32" s="33"/>
      <c r="H32" s="30"/>
      <c r="I32" s="30"/>
      <c r="J32" s="30"/>
      <c r="K32" s="30"/>
      <c r="L32" s="30"/>
      <c r="M32" s="30"/>
      <c r="N32" s="30"/>
      <c r="O32" s="30"/>
      <c r="P32" s="30"/>
      <c r="Q32" s="39">
        <f t="shared" si="0"/>
        <v>0</v>
      </c>
      <c r="R32" s="39">
        <f t="shared" si="1"/>
        <v>0</v>
      </c>
      <c r="S32" s="41"/>
      <c r="T32" s="43"/>
      <c r="U32" s="43"/>
      <c r="V32" s="43"/>
      <c r="W32" s="43"/>
      <c r="X32" s="43"/>
    </row>
    <row r="33" spans="1:24" ht="18.75">
      <c r="A33" s="22">
        <v>28</v>
      </c>
      <c r="B33" s="41"/>
      <c r="C33" s="26"/>
      <c r="D33" s="28"/>
      <c r="E33" s="41"/>
      <c r="F33" s="30"/>
      <c r="G33" s="33"/>
      <c r="H33" s="30"/>
      <c r="I33" s="30"/>
      <c r="J33" s="30"/>
      <c r="K33" s="30"/>
      <c r="L33" s="30"/>
      <c r="M33" s="30"/>
      <c r="N33" s="30"/>
      <c r="O33" s="30"/>
      <c r="P33" s="30"/>
      <c r="Q33" s="39">
        <f t="shared" si="0"/>
        <v>0</v>
      </c>
      <c r="R33" s="39">
        <f t="shared" si="1"/>
        <v>0</v>
      </c>
      <c r="S33" s="41"/>
      <c r="T33" s="43"/>
      <c r="U33" s="43"/>
      <c r="V33" s="43"/>
      <c r="W33" s="43"/>
      <c r="X33" s="43"/>
    </row>
    <row r="34" spans="1:24" ht="18.75">
      <c r="A34" s="22">
        <v>29</v>
      </c>
      <c r="B34" s="41"/>
      <c r="C34" s="26"/>
      <c r="D34" s="28"/>
      <c r="E34" s="41"/>
      <c r="F34" s="30"/>
      <c r="G34" s="33"/>
      <c r="H34" s="30"/>
      <c r="I34" s="30"/>
      <c r="J34" s="30"/>
      <c r="K34" s="30"/>
      <c r="L34" s="30"/>
      <c r="M34" s="30"/>
      <c r="N34" s="30"/>
      <c r="O34" s="30"/>
      <c r="P34" s="30"/>
      <c r="Q34" s="39">
        <f t="shared" si="0"/>
        <v>0</v>
      </c>
      <c r="R34" s="39">
        <f t="shared" si="1"/>
        <v>0</v>
      </c>
      <c r="S34" s="41"/>
      <c r="T34" s="43"/>
      <c r="U34" s="43"/>
      <c r="V34" s="43"/>
      <c r="W34" s="43"/>
      <c r="X34" s="43"/>
    </row>
    <row r="35" spans="1:24" ht="18.75">
      <c r="A35" s="22">
        <v>30</v>
      </c>
      <c r="B35" s="41"/>
      <c r="C35" s="26"/>
      <c r="D35" s="28"/>
      <c r="E35" s="41"/>
      <c r="F35" s="30"/>
      <c r="G35" s="33"/>
      <c r="H35" s="30"/>
      <c r="I35" s="30"/>
      <c r="J35" s="30"/>
      <c r="K35" s="30"/>
      <c r="L35" s="30"/>
      <c r="M35" s="30"/>
      <c r="N35" s="30"/>
      <c r="O35" s="30"/>
      <c r="P35" s="30"/>
      <c r="Q35" s="39">
        <f t="shared" si="0"/>
        <v>0</v>
      </c>
      <c r="R35" s="39">
        <f t="shared" si="1"/>
        <v>0</v>
      </c>
      <c r="S35" s="41"/>
      <c r="T35" s="43"/>
      <c r="U35" s="43"/>
      <c r="V35" s="43"/>
      <c r="W35" s="43"/>
      <c r="X35" s="43"/>
    </row>
    <row r="36" spans="1:24" ht="18.75">
      <c r="A36" s="22">
        <v>31</v>
      </c>
      <c r="B36" s="41"/>
      <c r="C36" s="26"/>
      <c r="D36" s="28"/>
      <c r="E36" s="41"/>
      <c r="F36" s="30"/>
      <c r="G36" s="33"/>
      <c r="H36" s="30"/>
      <c r="I36" s="30"/>
      <c r="J36" s="30"/>
      <c r="K36" s="30"/>
      <c r="L36" s="30"/>
      <c r="M36" s="30"/>
      <c r="N36" s="30"/>
      <c r="O36" s="30"/>
      <c r="P36" s="30"/>
      <c r="Q36" s="39">
        <f t="shared" si="0"/>
        <v>0</v>
      </c>
      <c r="R36" s="39">
        <f t="shared" si="1"/>
        <v>0</v>
      </c>
      <c r="S36" s="41"/>
      <c r="T36" s="43"/>
      <c r="U36" s="43"/>
      <c r="V36" s="43"/>
      <c r="W36" s="43"/>
      <c r="X36" s="43"/>
    </row>
    <row r="37" spans="1:24" ht="18.75">
      <c r="A37" s="22">
        <v>32</v>
      </c>
      <c r="B37" s="41"/>
      <c r="C37" s="26"/>
      <c r="D37" s="28"/>
      <c r="E37" s="41"/>
      <c r="F37" s="30"/>
      <c r="G37" s="33"/>
      <c r="H37" s="30"/>
      <c r="I37" s="30"/>
      <c r="J37" s="30"/>
      <c r="K37" s="30"/>
      <c r="L37" s="30"/>
      <c r="M37" s="30"/>
      <c r="N37" s="30"/>
      <c r="O37" s="30"/>
      <c r="P37" s="30"/>
      <c r="Q37" s="39">
        <f t="shared" si="0"/>
        <v>0</v>
      </c>
      <c r="R37" s="39">
        <f t="shared" si="1"/>
        <v>0</v>
      </c>
      <c r="S37" s="41"/>
      <c r="T37" s="43"/>
      <c r="U37" s="43"/>
      <c r="V37" s="43"/>
      <c r="W37" s="43"/>
      <c r="X37" s="43"/>
    </row>
    <row r="38" spans="1:24" ht="18.75">
      <c r="A38" s="22">
        <v>33</v>
      </c>
      <c r="B38" s="41"/>
      <c r="C38" s="26"/>
      <c r="D38" s="28"/>
      <c r="E38" s="41"/>
      <c r="F38" s="30"/>
      <c r="G38" s="33"/>
      <c r="H38" s="30"/>
      <c r="I38" s="30"/>
      <c r="J38" s="30"/>
      <c r="K38" s="30"/>
      <c r="L38" s="30"/>
      <c r="M38" s="30"/>
      <c r="N38" s="30"/>
      <c r="O38" s="30"/>
      <c r="P38" s="30"/>
      <c r="Q38" s="39">
        <f t="shared" si="0"/>
        <v>0</v>
      </c>
      <c r="R38" s="39">
        <f t="shared" si="1"/>
        <v>0</v>
      </c>
      <c r="S38" s="41"/>
      <c r="T38" s="43"/>
      <c r="U38" s="43"/>
      <c r="V38" s="43"/>
      <c r="W38" s="43"/>
      <c r="X38" s="43"/>
    </row>
    <row r="39" spans="1:24" ht="18.75">
      <c r="A39" s="22">
        <v>34</v>
      </c>
      <c r="B39" s="41"/>
      <c r="C39" s="26"/>
      <c r="D39" s="28"/>
      <c r="E39" s="41"/>
      <c r="F39" s="30"/>
      <c r="G39" s="33"/>
      <c r="H39" s="30"/>
      <c r="I39" s="30"/>
      <c r="J39" s="30"/>
      <c r="K39" s="30"/>
      <c r="L39" s="30"/>
      <c r="M39" s="30"/>
      <c r="N39" s="30"/>
      <c r="O39" s="30"/>
      <c r="P39" s="30"/>
      <c r="Q39" s="39">
        <f t="shared" si="0"/>
        <v>0</v>
      </c>
      <c r="R39" s="39">
        <f t="shared" si="1"/>
        <v>0</v>
      </c>
      <c r="S39" s="41"/>
      <c r="T39" s="43"/>
      <c r="U39" s="43"/>
      <c r="V39" s="43"/>
      <c r="W39" s="43"/>
      <c r="X39" s="43"/>
    </row>
    <row r="40" spans="1:24" ht="18.75">
      <c r="A40" s="22">
        <v>35</v>
      </c>
      <c r="B40" s="41"/>
      <c r="C40" s="26"/>
      <c r="D40" s="28"/>
      <c r="E40" s="41"/>
      <c r="F40" s="30"/>
      <c r="G40" s="33"/>
      <c r="H40" s="30"/>
      <c r="I40" s="30"/>
      <c r="J40" s="30"/>
      <c r="K40" s="30"/>
      <c r="L40" s="30"/>
      <c r="M40" s="30"/>
      <c r="N40" s="30"/>
      <c r="O40" s="30"/>
      <c r="P40" s="30"/>
      <c r="Q40" s="39">
        <f t="shared" si="0"/>
        <v>0</v>
      </c>
      <c r="R40" s="39">
        <f t="shared" si="1"/>
        <v>0</v>
      </c>
      <c r="S40" s="41"/>
      <c r="T40" s="43"/>
      <c r="U40" s="43"/>
      <c r="V40" s="43"/>
      <c r="W40" s="43"/>
      <c r="X40" s="43"/>
    </row>
    <row r="41" spans="1:24" ht="18.75">
      <c r="A41" s="22">
        <v>36</v>
      </c>
      <c r="B41" s="41"/>
      <c r="C41" s="26"/>
      <c r="D41" s="28"/>
      <c r="E41" s="41"/>
      <c r="F41" s="30"/>
      <c r="G41" s="33"/>
      <c r="H41" s="30"/>
      <c r="I41" s="30"/>
      <c r="J41" s="30"/>
      <c r="K41" s="30"/>
      <c r="L41" s="30"/>
      <c r="M41" s="30"/>
      <c r="N41" s="30"/>
      <c r="O41" s="30"/>
      <c r="P41" s="30"/>
      <c r="Q41" s="39">
        <f t="shared" si="0"/>
        <v>0</v>
      </c>
      <c r="R41" s="39">
        <f t="shared" si="1"/>
        <v>0</v>
      </c>
      <c r="S41" s="41"/>
      <c r="T41" s="43"/>
      <c r="U41" s="43"/>
      <c r="V41" s="43"/>
      <c r="W41" s="43"/>
      <c r="X41" s="43"/>
    </row>
    <row r="42" spans="1:24" ht="18.75">
      <c r="A42" s="22">
        <v>37</v>
      </c>
      <c r="B42" s="41"/>
      <c r="C42" s="26"/>
      <c r="D42" s="28"/>
      <c r="E42" s="41"/>
      <c r="F42" s="30"/>
      <c r="G42" s="33"/>
      <c r="H42" s="30"/>
      <c r="I42" s="30"/>
      <c r="J42" s="30"/>
      <c r="K42" s="30"/>
      <c r="L42" s="30"/>
      <c r="M42" s="30"/>
      <c r="N42" s="30"/>
      <c r="O42" s="30"/>
      <c r="P42" s="30"/>
      <c r="Q42" s="39">
        <f t="shared" si="0"/>
        <v>0</v>
      </c>
      <c r="R42" s="39">
        <f t="shared" si="1"/>
        <v>0</v>
      </c>
      <c r="S42" s="41"/>
      <c r="T42" s="43"/>
      <c r="U42" s="43"/>
      <c r="V42" s="43"/>
      <c r="W42" s="43"/>
      <c r="X42" s="43"/>
    </row>
    <row r="43" spans="1:24" ht="18.75">
      <c r="A43" s="22">
        <v>38</v>
      </c>
      <c r="B43" s="41"/>
      <c r="C43" s="26"/>
      <c r="D43" s="28"/>
      <c r="E43" s="41"/>
      <c r="F43" s="30"/>
      <c r="G43" s="33"/>
      <c r="H43" s="30"/>
      <c r="I43" s="30"/>
      <c r="J43" s="30"/>
      <c r="K43" s="30"/>
      <c r="L43" s="30"/>
      <c r="M43" s="30"/>
      <c r="N43" s="30"/>
      <c r="O43" s="30"/>
      <c r="P43" s="30"/>
      <c r="Q43" s="39">
        <f t="shared" si="0"/>
        <v>0</v>
      </c>
      <c r="R43" s="39">
        <f t="shared" si="1"/>
        <v>0</v>
      </c>
      <c r="S43" s="41"/>
      <c r="T43" s="43"/>
      <c r="U43" s="43"/>
      <c r="V43" s="43"/>
      <c r="W43" s="43"/>
      <c r="X43" s="43"/>
    </row>
    <row r="44" spans="1:24" ht="18.75">
      <c r="A44" s="22">
        <v>39</v>
      </c>
      <c r="B44" s="41"/>
      <c r="C44" s="26"/>
      <c r="D44" s="28"/>
      <c r="E44" s="41"/>
      <c r="F44" s="30"/>
      <c r="G44" s="33"/>
      <c r="H44" s="30"/>
      <c r="I44" s="30"/>
      <c r="J44" s="30"/>
      <c r="K44" s="30"/>
      <c r="L44" s="30"/>
      <c r="M44" s="30"/>
      <c r="N44" s="30"/>
      <c r="O44" s="30"/>
      <c r="P44" s="30"/>
      <c r="Q44" s="39">
        <f t="shared" si="0"/>
        <v>0</v>
      </c>
      <c r="R44" s="39">
        <f t="shared" si="1"/>
        <v>0</v>
      </c>
      <c r="S44" s="41"/>
      <c r="T44" s="43"/>
      <c r="U44" s="43"/>
      <c r="V44" s="43"/>
      <c r="W44" s="43"/>
      <c r="X44" s="43"/>
    </row>
    <row r="45" spans="1:24" ht="18.75">
      <c r="A45" s="22">
        <v>40</v>
      </c>
      <c r="B45" s="41"/>
      <c r="C45" s="26"/>
      <c r="D45" s="28"/>
      <c r="E45" s="41"/>
      <c r="F45" s="30"/>
      <c r="G45" s="33"/>
      <c r="H45" s="30"/>
      <c r="I45" s="30"/>
      <c r="J45" s="30"/>
      <c r="K45" s="30"/>
      <c r="L45" s="30"/>
      <c r="M45" s="30"/>
      <c r="N45" s="30"/>
      <c r="O45" s="30"/>
      <c r="P45" s="30"/>
      <c r="Q45" s="39">
        <f t="shared" si="0"/>
        <v>0</v>
      </c>
      <c r="R45" s="39">
        <f t="shared" si="1"/>
        <v>0</v>
      </c>
      <c r="S45" s="41"/>
      <c r="T45" s="43"/>
      <c r="U45" s="43"/>
      <c r="V45" s="43"/>
      <c r="W45" s="43"/>
      <c r="X45" s="43"/>
    </row>
    <row r="46" spans="1:24" ht="18.75">
      <c r="A46" s="22">
        <v>41</v>
      </c>
      <c r="B46" s="41"/>
      <c r="C46" s="26"/>
      <c r="D46" s="28"/>
      <c r="E46" s="41"/>
      <c r="F46" s="30"/>
      <c r="G46" s="33"/>
      <c r="H46" s="30"/>
      <c r="I46" s="30"/>
      <c r="J46" s="30"/>
      <c r="K46" s="30"/>
      <c r="L46" s="30"/>
      <c r="M46" s="30"/>
      <c r="N46" s="30"/>
      <c r="O46" s="30"/>
      <c r="P46" s="30"/>
      <c r="Q46" s="39">
        <f t="shared" si="0"/>
        <v>0</v>
      </c>
      <c r="R46" s="39">
        <f t="shared" si="1"/>
        <v>0</v>
      </c>
      <c r="S46" s="41"/>
      <c r="T46" s="43"/>
      <c r="U46" s="43"/>
      <c r="V46" s="43"/>
      <c r="W46" s="43"/>
      <c r="X46" s="43"/>
    </row>
    <row r="47" spans="1:24" ht="18.75">
      <c r="A47" s="22">
        <v>42</v>
      </c>
      <c r="B47" s="41"/>
      <c r="C47" s="26"/>
      <c r="D47" s="28"/>
      <c r="E47" s="41"/>
      <c r="F47" s="30"/>
      <c r="G47" s="33"/>
      <c r="H47" s="30"/>
      <c r="I47" s="30"/>
      <c r="J47" s="30"/>
      <c r="K47" s="30"/>
      <c r="L47" s="30"/>
      <c r="M47" s="30"/>
      <c r="N47" s="30"/>
      <c r="O47" s="30"/>
      <c r="P47" s="30"/>
      <c r="Q47" s="39">
        <f t="shared" si="0"/>
        <v>0</v>
      </c>
      <c r="R47" s="39">
        <f t="shared" si="1"/>
        <v>0</v>
      </c>
      <c r="S47" s="41"/>
      <c r="T47" s="43"/>
      <c r="U47" s="43"/>
      <c r="V47" s="43"/>
      <c r="W47" s="43"/>
      <c r="X47" s="43"/>
    </row>
    <row r="48" spans="1:24" ht="18.75">
      <c r="A48" s="22">
        <v>43</v>
      </c>
      <c r="B48" s="41"/>
      <c r="C48" s="26"/>
      <c r="D48" s="28"/>
      <c r="E48" s="41"/>
      <c r="F48" s="30"/>
      <c r="G48" s="33"/>
      <c r="H48" s="30"/>
      <c r="I48" s="30"/>
      <c r="J48" s="30"/>
      <c r="K48" s="30"/>
      <c r="L48" s="30"/>
      <c r="M48" s="30"/>
      <c r="N48" s="30"/>
      <c r="O48" s="30"/>
      <c r="P48" s="30"/>
      <c r="Q48" s="39">
        <f t="shared" si="0"/>
        <v>0</v>
      </c>
      <c r="R48" s="39">
        <f t="shared" si="1"/>
        <v>0</v>
      </c>
      <c r="S48" s="41"/>
      <c r="T48" s="43"/>
      <c r="U48" s="43"/>
      <c r="V48" s="43"/>
      <c r="W48" s="43"/>
      <c r="X48" s="43"/>
    </row>
    <row r="49" spans="1:24" ht="18.75">
      <c r="A49" s="22">
        <v>44</v>
      </c>
      <c r="B49" s="41"/>
      <c r="C49" s="26"/>
      <c r="D49" s="28"/>
      <c r="E49" s="41"/>
      <c r="F49" s="30"/>
      <c r="G49" s="33"/>
      <c r="H49" s="30"/>
      <c r="I49" s="30"/>
      <c r="J49" s="30"/>
      <c r="K49" s="30"/>
      <c r="L49" s="30"/>
      <c r="M49" s="30"/>
      <c r="N49" s="30"/>
      <c r="O49" s="30"/>
      <c r="P49" s="30"/>
      <c r="Q49" s="39">
        <f t="shared" si="0"/>
        <v>0</v>
      </c>
      <c r="R49" s="39">
        <f t="shared" si="1"/>
        <v>0</v>
      </c>
      <c r="S49" s="41"/>
      <c r="T49" s="43"/>
      <c r="U49" s="43"/>
      <c r="V49" s="43"/>
      <c r="W49" s="43"/>
      <c r="X49" s="43"/>
    </row>
    <row r="50" spans="1:24" ht="18.75">
      <c r="A50" s="22">
        <v>45</v>
      </c>
      <c r="B50" s="41"/>
      <c r="C50" s="26"/>
      <c r="D50" s="28"/>
      <c r="E50" s="41"/>
      <c r="F50" s="30"/>
      <c r="G50" s="33"/>
      <c r="H50" s="30"/>
      <c r="I50" s="30"/>
      <c r="J50" s="30"/>
      <c r="K50" s="30"/>
      <c r="L50" s="30"/>
      <c r="M50" s="30"/>
      <c r="N50" s="30"/>
      <c r="O50" s="30"/>
      <c r="P50" s="30"/>
      <c r="Q50" s="39">
        <f t="shared" si="0"/>
        <v>0</v>
      </c>
      <c r="R50" s="39">
        <f t="shared" si="1"/>
        <v>0</v>
      </c>
      <c r="S50" s="41"/>
      <c r="T50" s="43"/>
      <c r="U50" s="43"/>
      <c r="V50" s="43"/>
      <c r="W50" s="43"/>
      <c r="X50" s="43"/>
    </row>
    <row r="51" spans="1:24" ht="18.75">
      <c r="A51" s="22">
        <v>46</v>
      </c>
      <c r="B51" s="41"/>
      <c r="C51" s="26"/>
      <c r="D51" s="28"/>
      <c r="E51" s="41"/>
      <c r="F51" s="30"/>
      <c r="G51" s="33"/>
      <c r="H51" s="30"/>
      <c r="I51" s="30"/>
      <c r="J51" s="30"/>
      <c r="K51" s="30"/>
      <c r="L51" s="30"/>
      <c r="M51" s="30"/>
      <c r="N51" s="30"/>
      <c r="O51" s="30"/>
      <c r="P51" s="30"/>
      <c r="Q51" s="39">
        <f t="shared" si="0"/>
        <v>0</v>
      </c>
      <c r="R51" s="39">
        <f t="shared" si="1"/>
        <v>0</v>
      </c>
      <c r="S51" s="41"/>
      <c r="T51" s="43"/>
      <c r="U51" s="43"/>
      <c r="V51" s="43"/>
      <c r="W51" s="43"/>
      <c r="X51" s="43"/>
    </row>
    <row r="52" spans="1:24" ht="18.75">
      <c r="A52" s="22">
        <v>47</v>
      </c>
      <c r="B52" s="41"/>
      <c r="C52" s="26"/>
      <c r="D52" s="28"/>
      <c r="E52" s="41"/>
      <c r="F52" s="30"/>
      <c r="G52" s="33"/>
      <c r="H52" s="30"/>
      <c r="I52" s="30"/>
      <c r="J52" s="30"/>
      <c r="K52" s="30"/>
      <c r="L52" s="30"/>
      <c r="M52" s="30"/>
      <c r="N52" s="30"/>
      <c r="O52" s="30"/>
      <c r="P52" s="30"/>
      <c r="Q52" s="39">
        <f t="shared" si="0"/>
        <v>0</v>
      </c>
      <c r="R52" s="39">
        <f t="shared" si="1"/>
        <v>0</v>
      </c>
      <c r="S52" s="41"/>
      <c r="T52" s="43"/>
      <c r="U52" s="43"/>
      <c r="V52" s="43"/>
      <c r="W52" s="43"/>
      <c r="X52" s="43"/>
    </row>
    <row r="53" spans="1:24" ht="18.75">
      <c r="A53" s="22">
        <v>48</v>
      </c>
      <c r="B53" s="41"/>
      <c r="C53" s="26"/>
      <c r="D53" s="28"/>
      <c r="E53" s="41"/>
      <c r="F53" s="30"/>
      <c r="G53" s="33"/>
      <c r="H53" s="30"/>
      <c r="I53" s="30"/>
      <c r="J53" s="30"/>
      <c r="K53" s="30"/>
      <c r="L53" s="30"/>
      <c r="M53" s="30"/>
      <c r="N53" s="30"/>
      <c r="O53" s="30"/>
      <c r="P53" s="30"/>
      <c r="Q53" s="39">
        <f t="shared" si="0"/>
        <v>0</v>
      </c>
      <c r="R53" s="39">
        <f t="shared" si="1"/>
        <v>0</v>
      </c>
      <c r="S53" s="41"/>
      <c r="T53" s="43"/>
      <c r="U53" s="43"/>
      <c r="V53" s="43"/>
      <c r="W53" s="43"/>
      <c r="X53" s="43"/>
    </row>
    <row r="54" spans="1:24" ht="18.75">
      <c r="A54" s="22">
        <v>49</v>
      </c>
      <c r="B54" s="41"/>
      <c r="C54" s="26"/>
      <c r="D54" s="28"/>
      <c r="E54" s="41"/>
      <c r="F54" s="30"/>
      <c r="G54" s="33"/>
      <c r="H54" s="30"/>
      <c r="I54" s="30"/>
      <c r="J54" s="30"/>
      <c r="K54" s="30"/>
      <c r="L54" s="30"/>
      <c r="M54" s="30"/>
      <c r="N54" s="30"/>
      <c r="O54" s="30"/>
      <c r="P54" s="30"/>
      <c r="Q54" s="39">
        <f t="shared" si="0"/>
        <v>0</v>
      </c>
      <c r="R54" s="39">
        <f t="shared" si="1"/>
        <v>0</v>
      </c>
      <c r="S54" s="41"/>
      <c r="T54" s="43"/>
      <c r="U54" s="43"/>
      <c r="V54" s="43"/>
      <c r="W54" s="43"/>
      <c r="X54" s="43"/>
    </row>
    <row r="55" spans="1:24" ht="18.75">
      <c r="A55" s="22">
        <v>50</v>
      </c>
      <c r="B55" s="41"/>
      <c r="C55" s="26"/>
      <c r="D55" s="28"/>
      <c r="E55" s="41"/>
      <c r="F55" s="30"/>
      <c r="G55" s="33"/>
      <c r="H55" s="30"/>
      <c r="I55" s="30"/>
      <c r="J55" s="30"/>
      <c r="K55" s="30"/>
      <c r="L55" s="30"/>
      <c r="M55" s="30"/>
      <c r="N55" s="30"/>
      <c r="O55" s="30"/>
      <c r="P55" s="30"/>
      <c r="Q55" s="39">
        <f t="shared" si="0"/>
        <v>0</v>
      </c>
      <c r="R55" s="39">
        <f t="shared" si="1"/>
        <v>0</v>
      </c>
      <c r="S55" s="41"/>
      <c r="T55" s="43"/>
      <c r="U55" s="43"/>
      <c r="V55" s="43"/>
      <c r="W55" s="43"/>
      <c r="X55" s="43"/>
    </row>
    <row r="56" spans="1:24" ht="18.75">
      <c r="A56" s="22">
        <v>51</v>
      </c>
      <c r="B56" s="41"/>
      <c r="C56" s="26"/>
      <c r="D56" s="28"/>
      <c r="E56" s="41"/>
      <c r="F56" s="30"/>
      <c r="G56" s="33"/>
      <c r="H56" s="30"/>
      <c r="I56" s="30"/>
      <c r="J56" s="30"/>
      <c r="K56" s="30"/>
      <c r="L56" s="30"/>
      <c r="M56" s="30"/>
      <c r="N56" s="30"/>
      <c r="O56" s="30"/>
      <c r="P56" s="30"/>
      <c r="Q56" s="39">
        <f t="shared" si="0"/>
        <v>0</v>
      </c>
      <c r="R56" s="39">
        <f t="shared" si="1"/>
        <v>0</v>
      </c>
      <c r="S56" s="41"/>
      <c r="T56" s="43"/>
      <c r="U56" s="43"/>
      <c r="V56" s="43"/>
      <c r="W56" s="43"/>
      <c r="X56" s="43"/>
    </row>
    <row r="57" spans="1:24" ht="18.75">
      <c r="A57" s="22">
        <v>52</v>
      </c>
      <c r="B57" s="41"/>
      <c r="C57" s="26"/>
      <c r="D57" s="28"/>
      <c r="E57" s="41"/>
      <c r="F57" s="30"/>
      <c r="G57" s="33"/>
      <c r="H57" s="30"/>
      <c r="I57" s="30"/>
      <c r="J57" s="30"/>
      <c r="K57" s="30"/>
      <c r="L57" s="30"/>
      <c r="M57" s="30"/>
      <c r="N57" s="30"/>
      <c r="O57" s="30"/>
      <c r="P57" s="30"/>
      <c r="Q57" s="39">
        <f t="shared" si="0"/>
        <v>0</v>
      </c>
      <c r="R57" s="39">
        <f t="shared" si="1"/>
        <v>0</v>
      </c>
      <c r="S57" s="41"/>
      <c r="T57" s="43"/>
      <c r="U57" s="43"/>
      <c r="V57" s="43"/>
      <c r="W57" s="43"/>
      <c r="X57" s="43"/>
    </row>
    <row r="58" spans="1:24" ht="18.75">
      <c r="A58" s="22">
        <v>53</v>
      </c>
      <c r="B58" s="41"/>
      <c r="C58" s="26"/>
      <c r="D58" s="28"/>
      <c r="E58" s="41"/>
      <c r="F58" s="30"/>
      <c r="G58" s="33"/>
      <c r="H58" s="30"/>
      <c r="I58" s="30"/>
      <c r="J58" s="30"/>
      <c r="K58" s="30"/>
      <c r="L58" s="30"/>
      <c r="M58" s="30"/>
      <c r="N58" s="30"/>
      <c r="O58" s="30"/>
      <c r="P58" s="30"/>
      <c r="Q58" s="39">
        <f t="shared" si="0"/>
        <v>0</v>
      </c>
      <c r="R58" s="39">
        <f t="shared" si="1"/>
        <v>0</v>
      </c>
      <c r="S58" s="41"/>
      <c r="T58" s="43"/>
      <c r="U58" s="43"/>
      <c r="V58" s="43"/>
      <c r="W58" s="43"/>
      <c r="X58" s="43"/>
    </row>
    <row r="59" spans="1:24" ht="18.75">
      <c r="A59" s="22">
        <v>54</v>
      </c>
      <c r="B59" s="41"/>
      <c r="C59" s="26"/>
      <c r="D59" s="28"/>
      <c r="E59" s="41"/>
      <c r="F59" s="30"/>
      <c r="G59" s="33"/>
      <c r="H59" s="30"/>
      <c r="I59" s="30"/>
      <c r="J59" s="30"/>
      <c r="K59" s="30"/>
      <c r="L59" s="30"/>
      <c r="M59" s="30"/>
      <c r="N59" s="30"/>
      <c r="O59" s="30"/>
      <c r="P59" s="30"/>
      <c r="Q59" s="39">
        <f t="shared" si="0"/>
        <v>0</v>
      </c>
      <c r="R59" s="39">
        <f t="shared" si="1"/>
        <v>0</v>
      </c>
      <c r="S59" s="41"/>
      <c r="T59" s="43"/>
      <c r="U59" s="43"/>
      <c r="V59" s="43"/>
      <c r="W59" s="43"/>
      <c r="X59" s="43"/>
    </row>
    <row r="60" spans="1:24" ht="18.75">
      <c r="A60" s="22">
        <v>55</v>
      </c>
      <c r="B60" s="41"/>
      <c r="C60" s="26"/>
      <c r="D60" s="28"/>
      <c r="E60" s="41"/>
      <c r="F60" s="30"/>
      <c r="G60" s="33"/>
      <c r="H60" s="30"/>
      <c r="I60" s="30"/>
      <c r="J60" s="30"/>
      <c r="K60" s="30"/>
      <c r="L60" s="30"/>
      <c r="M60" s="30"/>
      <c r="N60" s="30"/>
      <c r="O60" s="30"/>
      <c r="P60" s="30"/>
      <c r="Q60" s="39">
        <f t="shared" si="0"/>
        <v>0</v>
      </c>
      <c r="R60" s="39">
        <f t="shared" si="1"/>
        <v>0</v>
      </c>
      <c r="S60" s="41"/>
      <c r="T60" s="43"/>
      <c r="U60" s="43"/>
      <c r="V60" s="43"/>
      <c r="W60" s="43"/>
      <c r="X60" s="43"/>
    </row>
    <row r="61" spans="1:24" ht="18.75">
      <c r="A61" s="22">
        <v>56</v>
      </c>
      <c r="B61" s="41"/>
      <c r="C61" s="26"/>
      <c r="D61" s="28"/>
      <c r="E61" s="41"/>
      <c r="F61" s="30"/>
      <c r="G61" s="33"/>
      <c r="H61" s="30"/>
      <c r="I61" s="30"/>
      <c r="J61" s="30"/>
      <c r="K61" s="30"/>
      <c r="L61" s="30"/>
      <c r="M61" s="30"/>
      <c r="N61" s="30"/>
      <c r="O61" s="30"/>
      <c r="P61" s="30"/>
      <c r="Q61" s="39">
        <f t="shared" si="0"/>
        <v>0</v>
      </c>
      <c r="R61" s="39">
        <f t="shared" si="1"/>
        <v>0</v>
      </c>
      <c r="S61" s="41"/>
      <c r="T61" s="43"/>
      <c r="U61" s="43"/>
      <c r="V61" s="43"/>
      <c r="W61" s="43"/>
      <c r="X61" s="43"/>
    </row>
    <row r="62" spans="1:24" ht="18.75">
      <c r="A62" s="22">
        <v>57</v>
      </c>
      <c r="B62" s="41"/>
      <c r="C62" s="26"/>
      <c r="D62" s="28"/>
      <c r="E62" s="41"/>
      <c r="F62" s="30"/>
      <c r="G62" s="33"/>
      <c r="H62" s="30"/>
      <c r="I62" s="30"/>
      <c r="J62" s="30"/>
      <c r="K62" s="30"/>
      <c r="L62" s="30"/>
      <c r="M62" s="30"/>
      <c r="N62" s="30"/>
      <c r="O62" s="30"/>
      <c r="P62" s="30"/>
      <c r="Q62" s="39">
        <f t="shared" si="0"/>
        <v>0</v>
      </c>
      <c r="R62" s="39">
        <f t="shared" si="1"/>
        <v>0</v>
      </c>
      <c r="S62" s="41"/>
      <c r="T62" s="43"/>
      <c r="U62" s="43"/>
      <c r="V62" s="43"/>
      <c r="W62" s="43"/>
      <c r="X62" s="43"/>
    </row>
    <row r="63" spans="1:24" ht="18.75">
      <c r="A63" s="22">
        <v>58</v>
      </c>
      <c r="B63" s="41"/>
      <c r="C63" s="26"/>
      <c r="D63" s="28"/>
      <c r="E63" s="41"/>
      <c r="F63" s="30"/>
      <c r="G63" s="33"/>
      <c r="H63" s="30"/>
      <c r="I63" s="30"/>
      <c r="J63" s="30"/>
      <c r="K63" s="30"/>
      <c r="L63" s="30"/>
      <c r="M63" s="30"/>
      <c r="N63" s="30"/>
      <c r="O63" s="30"/>
      <c r="P63" s="30"/>
      <c r="Q63" s="39">
        <f t="shared" si="0"/>
        <v>0</v>
      </c>
      <c r="R63" s="39">
        <f t="shared" si="1"/>
        <v>0</v>
      </c>
      <c r="S63" s="41"/>
      <c r="T63" s="43"/>
      <c r="U63" s="43"/>
      <c r="V63" s="43"/>
      <c r="W63" s="43"/>
      <c r="X63" s="43"/>
    </row>
    <row r="64" spans="1:24" ht="18.75">
      <c r="A64" s="22">
        <v>59</v>
      </c>
      <c r="B64" s="41"/>
      <c r="C64" s="26"/>
      <c r="D64" s="28"/>
      <c r="E64" s="41"/>
      <c r="F64" s="30"/>
      <c r="G64" s="33"/>
      <c r="H64" s="30"/>
      <c r="I64" s="30"/>
      <c r="J64" s="30"/>
      <c r="K64" s="30"/>
      <c r="L64" s="30"/>
      <c r="M64" s="30"/>
      <c r="N64" s="30"/>
      <c r="O64" s="30"/>
      <c r="P64" s="30"/>
      <c r="Q64" s="39">
        <f t="shared" si="0"/>
        <v>0</v>
      </c>
      <c r="R64" s="39">
        <f t="shared" si="1"/>
        <v>0</v>
      </c>
      <c r="S64" s="41"/>
      <c r="T64" s="43"/>
      <c r="U64" s="43"/>
      <c r="V64" s="43"/>
      <c r="W64" s="43"/>
      <c r="X64" s="43"/>
    </row>
    <row r="65" spans="1:24" ht="18.75">
      <c r="A65" s="22">
        <v>60</v>
      </c>
      <c r="B65" s="41"/>
      <c r="C65" s="26"/>
      <c r="D65" s="28"/>
      <c r="E65" s="41"/>
      <c r="F65" s="30"/>
      <c r="G65" s="33"/>
      <c r="H65" s="30"/>
      <c r="I65" s="30"/>
      <c r="J65" s="30"/>
      <c r="K65" s="30"/>
      <c r="L65" s="30"/>
      <c r="M65" s="30"/>
      <c r="N65" s="30"/>
      <c r="O65" s="30"/>
      <c r="P65" s="30"/>
      <c r="Q65" s="39">
        <f t="shared" si="0"/>
        <v>0</v>
      </c>
      <c r="R65" s="39">
        <f t="shared" si="1"/>
        <v>0</v>
      </c>
      <c r="S65" s="41"/>
      <c r="T65" s="43"/>
      <c r="U65" s="43"/>
      <c r="V65" s="43"/>
      <c r="W65" s="43"/>
      <c r="X65" s="43"/>
    </row>
    <row r="66" spans="1:24" ht="18.75">
      <c r="A66" s="22">
        <v>61</v>
      </c>
      <c r="B66" s="41"/>
      <c r="C66" s="26"/>
      <c r="D66" s="28"/>
      <c r="E66" s="41"/>
      <c r="F66" s="30"/>
      <c r="G66" s="33"/>
      <c r="H66" s="30"/>
      <c r="I66" s="30"/>
      <c r="J66" s="30"/>
      <c r="K66" s="30"/>
      <c r="L66" s="30"/>
      <c r="M66" s="30"/>
      <c r="N66" s="30"/>
      <c r="O66" s="30"/>
      <c r="P66" s="30"/>
      <c r="Q66" s="39">
        <f t="shared" si="0"/>
        <v>0</v>
      </c>
      <c r="R66" s="39">
        <f t="shared" si="1"/>
        <v>0</v>
      </c>
      <c r="S66" s="41"/>
      <c r="T66" s="43"/>
      <c r="U66" s="43"/>
      <c r="V66" s="43"/>
      <c r="W66" s="43"/>
      <c r="X66" s="43"/>
    </row>
    <row r="67" spans="1:24" ht="18.75">
      <c r="A67" s="22">
        <v>62</v>
      </c>
      <c r="B67" s="41"/>
      <c r="C67" s="26"/>
      <c r="D67" s="28"/>
      <c r="E67" s="41"/>
      <c r="F67" s="30"/>
      <c r="G67" s="33"/>
      <c r="H67" s="30"/>
      <c r="I67" s="30"/>
      <c r="J67" s="30"/>
      <c r="K67" s="30"/>
      <c r="L67" s="30"/>
      <c r="M67" s="30"/>
      <c r="N67" s="30"/>
      <c r="O67" s="30"/>
      <c r="P67" s="30"/>
      <c r="Q67" s="39">
        <f t="shared" si="0"/>
        <v>0</v>
      </c>
      <c r="R67" s="39">
        <f t="shared" si="1"/>
        <v>0</v>
      </c>
      <c r="S67" s="41"/>
      <c r="T67" s="43"/>
      <c r="U67" s="43"/>
      <c r="V67" s="43"/>
      <c r="W67" s="43"/>
      <c r="X67" s="43"/>
    </row>
    <row r="68" spans="1:24" ht="18.75">
      <c r="A68" s="22">
        <v>63</v>
      </c>
      <c r="B68" s="41"/>
      <c r="C68" s="26"/>
      <c r="D68" s="28"/>
      <c r="E68" s="41"/>
      <c r="F68" s="30"/>
      <c r="G68" s="33"/>
      <c r="H68" s="30"/>
      <c r="I68" s="30"/>
      <c r="J68" s="30"/>
      <c r="K68" s="30"/>
      <c r="L68" s="30"/>
      <c r="M68" s="30"/>
      <c r="N68" s="30"/>
      <c r="O68" s="30"/>
      <c r="P68" s="30"/>
      <c r="Q68" s="39">
        <f t="shared" si="0"/>
        <v>0</v>
      </c>
      <c r="R68" s="39">
        <f t="shared" si="1"/>
        <v>0</v>
      </c>
      <c r="S68" s="41"/>
      <c r="T68" s="43"/>
      <c r="U68" s="43"/>
      <c r="V68" s="43"/>
      <c r="W68" s="43"/>
      <c r="X68" s="43"/>
    </row>
    <row r="69" spans="1:24" ht="18.75">
      <c r="A69" s="22">
        <v>64</v>
      </c>
      <c r="B69" s="41"/>
      <c r="C69" s="26"/>
      <c r="D69" s="28"/>
      <c r="E69" s="41"/>
      <c r="F69" s="30"/>
      <c r="G69" s="33"/>
      <c r="H69" s="30"/>
      <c r="I69" s="30"/>
      <c r="J69" s="30"/>
      <c r="K69" s="30"/>
      <c r="L69" s="30"/>
      <c r="M69" s="30"/>
      <c r="N69" s="30"/>
      <c r="O69" s="30"/>
      <c r="P69" s="30"/>
      <c r="Q69" s="39">
        <f t="shared" si="0"/>
        <v>0</v>
      </c>
      <c r="R69" s="39">
        <f t="shared" si="1"/>
        <v>0</v>
      </c>
      <c r="S69" s="41"/>
      <c r="T69" s="43"/>
      <c r="U69" s="43"/>
      <c r="V69" s="43"/>
      <c r="W69" s="43"/>
      <c r="X69" s="43"/>
    </row>
    <row r="70" spans="1:24" ht="18.75">
      <c r="A70" s="22">
        <v>65</v>
      </c>
      <c r="B70" s="41"/>
      <c r="C70" s="26"/>
      <c r="D70" s="28"/>
      <c r="E70" s="41"/>
      <c r="F70" s="30"/>
      <c r="G70" s="33"/>
      <c r="H70" s="30"/>
      <c r="I70" s="30"/>
      <c r="J70" s="30"/>
      <c r="K70" s="30"/>
      <c r="L70" s="30"/>
      <c r="M70" s="30"/>
      <c r="N70" s="30"/>
      <c r="O70" s="30"/>
      <c r="P70" s="30"/>
      <c r="Q70" s="39">
        <f t="shared" si="0"/>
        <v>0</v>
      </c>
      <c r="R70" s="39">
        <f t="shared" si="1"/>
        <v>0</v>
      </c>
      <c r="S70" s="41"/>
      <c r="T70" s="43"/>
      <c r="U70" s="43"/>
      <c r="V70" s="43"/>
      <c r="W70" s="43"/>
      <c r="X70" s="43"/>
    </row>
    <row r="71" spans="1:24" ht="18.75">
      <c r="A71" s="22">
        <v>66</v>
      </c>
      <c r="B71" s="41"/>
      <c r="C71" s="26"/>
      <c r="D71" s="28"/>
      <c r="E71" s="41"/>
      <c r="F71" s="30"/>
      <c r="G71" s="33"/>
      <c r="H71" s="30"/>
      <c r="I71" s="30"/>
      <c r="J71" s="30"/>
      <c r="K71" s="30"/>
      <c r="L71" s="30"/>
      <c r="M71" s="30"/>
      <c r="N71" s="30"/>
      <c r="O71" s="30"/>
      <c r="P71" s="30"/>
      <c r="Q71" s="39">
        <f t="shared" si="0"/>
        <v>0</v>
      </c>
      <c r="R71" s="39">
        <f t="shared" si="1"/>
        <v>0</v>
      </c>
      <c r="S71" s="41"/>
      <c r="T71" s="43"/>
      <c r="U71" s="43"/>
      <c r="V71" s="43"/>
      <c r="W71" s="43"/>
      <c r="X71" s="43"/>
    </row>
    <row r="72" spans="1:24" ht="18.75">
      <c r="A72" s="22">
        <v>67</v>
      </c>
      <c r="B72" s="41"/>
      <c r="C72" s="26"/>
      <c r="D72" s="28"/>
      <c r="E72" s="41"/>
      <c r="F72" s="30"/>
      <c r="G72" s="33"/>
      <c r="H72" s="30"/>
      <c r="I72" s="30"/>
      <c r="J72" s="30"/>
      <c r="K72" s="30"/>
      <c r="L72" s="30"/>
      <c r="M72" s="30"/>
      <c r="N72" s="30"/>
      <c r="O72" s="30"/>
      <c r="P72" s="30"/>
      <c r="Q72" s="39">
        <f t="shared" si="0"/>
        <v>0</v>
      </c>
      <c r="R72" s="39">
        <f t="shared" si="1"/>
        <v>0</v>
      </c>
      <c r="S72" s="41"/>
      <c r="T72" s="43"/>
      <c r="U72" s="43"/>
      <c r="V72" s="43"/>
      <c r="W72" s="43"/>
      <c r="X72" s="43"/>
    </row>
    <row r="73" spans="1:24" ht="18.75">
      <c r="A73" s="22">
        <v>68</v>
      </c>
      <c r="B73" s="41"/>
      <c r="C73" s="26"/>
      <c r="D73" s="28"/>
      <c r="E73" s="41"/>
      <c r="F73" s="30"/>
      <c r="G73" s="33"/>
      <c r="H73" s="30"/>
      <c r="I73" s="30"/>
      <c r="J73" s="30"/>
      <c r="K73" s="30"/>
      <c r="L73" s="30"/>
      <c r="M73" s="30"/>
      <c r="N73" s="30"/>
      <c r="O73" s="30"/>
      <c r="P73" s="30"/>
      <c r="Q73" s="39">
        <f t="shared" si="0"/>
        <v>0</v>
      </c>
      <c r="R73" s="39">
        <f t="shared" si="1"/>
        <v>0</v>
      </c>
      <c r="S73" s="41"/>
      <c r="T73" s="43"/>
      <c r="U73" s="43"/>
      <c r="V73" s="43"/>
      <c r="W73" s="43"/>
      <c r="X73" s="43"/>
    </row>
    <row r="74" spans="1:24" ht="18.75">
      <c r="A74" s="22">
        <v>69</v>
      </c>
      <c r="B74" s="41"/>
      <c r="C74" s="26"/>
      <c r="D74" s="28"/>
      <c r="E74" s="41"/>
      <c r="F74" s="30"/>
      <c r="G74" s="33"/>
      <c r="H74" s="30"/>
      <c r="I74" s="30"/>
      <c r="J74" s="30"/>
      <c r="K74" s="30"/>
      <c r="L74" s="30"/>
      <c r="M74" s="30"/>
      <c r="N74" s="30"/>
      <c r="O74" s="30"/>
      <c r="P74" s="30"/>
      <c r="Q74" s="39">
        <f t="shared" si="0"/>
        <v>0</v>
      </c>
      <c r="R74" s="39">
        <f t="shared" si="1"/>
        <v>0</v>
      </c>
      <c r="S74" s="41"/>
      <c r="T74" s="43"/>
      <c r="U74" s="43"/>
      <c r="V74" s="43"/>
      <c r="W74" s="43"/>
      <c r="X74" s="43"/>
    </row>
    <row r="75" spans="1:24" ht="18.75">
      <c r="A75" s="22">
        <v>70</v>
      </c>
      <c r="B75" s="41"/>
      <c r="C75" s="26"/>
      <c r="D75" s="28"/>
      <c r="E75" s="41"/>
      <c r="F75" s="30"/>
      <c r="G75" s="33"/>
      <c r="H75" s="30"/>
      <c r="I75" s="30"/>
      <c r="J75" s="30"/>
      <c r="K75" s="30"/>
      <c r="L75" s="30"/>
      <c r="M75" s="30"/>
      <c r="N75" s="30"/>
      <c r="O75" s="30"/>
      <c r="P75" s="30"/>
      <c r="Q75" s="39">
        <f t="shared" si="0"/>
        <v>0</v>
      </c>
      <c r="R75" s="39">
        <f t="shared" si="1"/>
        <v>0</v>
      </c>
      <c r="S75" s="41"/>
      <c r="T75" s="43"/>
      <c r="U75" s="43"/>
      <c r="V75" s="43"/>
      <c r="W75" s="43"/>
      <c r="X75" s="43"/>
    </row>
    <row r="76" spans="1:24" ht="18.75">
      <c r="A76" s="22">
        <v>71</v>
      </c>
      <c r="B76" s="41"/>
      <c r="C76" s="26"/>
      <c r="D76" s="28"/>
      <c r="E76" s="41"/>
      <c r="F76" s="30"/>
      <c r="G76" s="33"/>
      <c r="H76" s="30"/>
      <c r="I76" s="30"/>
      <c r="J76" s="30"/>
      <c r="K76" s="30"/>
      <c r="L76" s="30"/>
      <c r="M76" s="30"/>
      <c r="N76" s="30"/>
      <c r="O76" s="30"/>
      <c r="P76" s="30"/>
      <c r="Q76" s="39">
        <f t="shared" si="0"/>
        <v>0</v>
      </c>
      <c r="R76" s="39">
        <f t="shared" si="1"/>
        <v>0</v>
      </c>
      <c r="S76" s="41"/>
      <c r="T76" s="43"/>
      <c r="U76" s="43"/>
      <c r="V76" s="43"/>
      <c r="W76" s="43"/>
      <c r="X76" s="43"/>
    </row>
    <row r="77" spans="1:24" ht="18.75">
      <c r="A77" s="22">
        <v>72</v>
      </c>
      <c r="B77" s="41"/>
      <c r="C77" s="26"/>
      <c r="D77" s="28"/>
      <c r="E77" s="41"/>
      <c r="F77" s="30"/>
      <c r="G77" s="33"/>
      <c r="H77" s="30"/>
      <c r="I77" s="30"/>
      <c r="J77" s="30"/>
      <c r="K77" s="30"/>
      <c r="L77" s="30"/>
      <c r="M77" s="30"/>
      <c r="N77" s="30"/>
      <c r="O77" s="30"/>
      <c r="P77" s="30"/>
      <c r="Q77" s="39">
        <f t="shared" si="0"/>
        <v>0</v>
      </c>
      <c r="R77" s="39">
        <f t="shared" si="1"/>
        <v>0</v>
      </c>
      <c r="S77" s="41"/>
      <c r="T77" s="43"/>
      <c r="U77" s="43"/>
      <c r="V77" s="43"/>
      <c r="W77" s="43"/>
      <c r="X77" s="43"/>
    </row>
    <row r="78" spans="1:24" ht="18.75">
      <c r="A78" s="22">
        <v>73</v>
      </c>
      <c r="B78" s="41"/>
      <c r="C78" s="26"/>
      <c r="D78" s="28"/>
      <c r="E78" s="41"/>
      <c r="F78" s="30"/>
      <c r="G78" s="33"/>
      <c r="H78" s="30"/>
      <c r="I78" s="30"/>
      <c r="J78" s="30"/>
      <c r="K78" s="30"/>
      <c r="L78" s="30"/>
      <c r="M78" s="30"/>
      <c r="N78" s="30"/>
      <c r="O78" s="30"/>
      <c r="P78" s="30"/>
      <c r="Q78" s="39">
        <f t="shared" si="0"/>
        <v>0</v>
      </c>
      <c r="R78" s="39">
        <f t="shared" si="1"/>
        <v>0</v>
      </c>
      <c r="S78" s="41"/>
      <c r="T78" s="43"/>
      <c r="U78" s="43"/>
      <c r="V78" s="43"/>
      <c r="W78" s="43"/>
      <c r="X78" s="43"/>
    </row>
    <row r="79" spans="1:24" ht="18.75">
      <c r="A79" s="22">
        <v>74</v>
      </c>
      <c r="B79" s="41"/>
      <c r="C79" s="26"/>
      <c r="D79" s="28"/>
      <c r="E79" s="41"/>
      <c r="F79" s="30"/>
      <c r="G79" s="33"/>
      <c r="H79" s="30"/>
      <c r="I79" s="30"/>
      <c r="J79" s="30"/>
      <c r="K79" s="30"/>
      <c r="L79" s="30"/>
      <c r="M79" s="30"/>
      <c r="N79" s="30"/>
      <c r="O79" s="30"/>
      <c r="P79" s="30"/>
      <c r="Q79" s="39">
        <f t="shared" si="0"/>
        <v>0</v>
      </c>
      <c r="R79" s="39">
        <f t="shared" si="1"/>
        <v>0</v>
      </c>
      <c r="S79" s="41"/>
      <c r="T79" s="43"/>
      <c r="U79" s="43"/>
      <c r="V79" s="43"/>
      <c r="W79" s="43"/>
      <c r="X79" s="43"/>
    </row>
    <row r="80" spans="1:24" ht="18.75">
      <c r="A80" s="22">
        <v>75</v>
      </c>
      <c r="B80" s="41"/>
      <c r="C80" s="26"/>
      <c r="D80" s="28"/>
      <c r="E80" s="41"/>
      <c r="F80" s="30"/>
      <c r="G80" s="33"/>
      <c r="H80" s="30"/>
      <c r="I80" s="30"/>
      <c r="J80" s="30"/>
      <c r="K80" s="30"/>
      <c r="L80" s="30"/>
      <c r="M80" s="30"/>
      <c r="N80" s="30"/>
      <c r="O80" s="30"/>
      <c r="P80" s="30"/>
      <c r="Q80" s="39">
        <f t="shared" si="0"/>
        <v>0</v>
      </c>
      <c r="R80" s="39">
        <f t="shared" si="1"/>
        <v>0</v>
      </c>
      <c r="S80" s="41"/>
      <c r="T80" s="43"/>
      <c r="U80" s="43"/>
      <c r="V80" s="43"/>
      <c r="W80" s="43"/>
      <c r="X80" s="43"/>
    </row>
    <row r="81" spans="1:24" ht="18.75">
      <c r="A81" s="22">
        <v>76</v>
      </c>
      <c r="B81" s="41"/>
      <c r="C81" s="26"/>
      <c r="D81" s="28"/>
      <c r="E81" s="41"/>
      <c r="F81" s="30"/>
      <c r="G81" s="33"/>
      <c r="H81" s="30"/>
      <c r="I81" s="30"/>
      <c r="J81" s="30"/>
      <c r="K81" s="30"/>
      <c r="L81" s="30"/>
      <c r="M81" s="30"/>
      <c r="N81" s="30"/>
      <c r="O81" s="30"/>
      <c r="P81" s="30"/>
      <c r="Q81" s="39">
        <f t="shared" si="0"/>
        <v>0</v>
      </c>
      <c r="R81" s="39">
        <f t="shared" si="1"/>
        <v>0</v>
      </c>
      <c r="S81" s="41"/>
      <c r="T81" s="43"/>
      <c r="U81" s="43"/>
      <c r="V81" s="43"/>
      <c r="W81" s="43"/>
      <c r="X81" s="43"/>
    </row>
    <row r="82" spans="1:24" ht="18.75">
      <c r="A82" s="22">
        <v>77</v>
      </c>
      <c r="B82" s="41"/>
      <c r="C82" s="26"/>
      <c r="D82" s="28"/>
      <c r="E82" s="41"/>
      <c r="F82" s="30"/>
      <c r="G82" s="33"/>
      <c r="H82" s="30"/>
      <c r="I82" s="30"/>
      <c r="J82" s="30"/>
      <c r="K82" s="30"/>
      <c r="L82" s="30"/>
      <c r="M82" s="30"/>
      <c r="N82" s="30"/>
      <c r="O82" s="30"/>
      <c r="P82" s="30"/>
      <c r="Q82" s="39">
        <f t="shared" si="0"/>
        <v>0</v>
      </c>
      <c r="R82" s="39">
        <f t="shared" si="1"/>
        <v>0</v>
      </c>
      <c r="S82" s="41"/>
      <c r="T82" s="43"/>
      <c r="U82" s="43"/>
      <c r="V82" s="43"/>
      <c r="W82" s="43"/>
      <c r="X82" s="43"/>
    </row>
    <row r="83" spans="1:24" ht="18.75">
      <c r="A83" s="22">
        <v>78</v>
      </c>
      <c r="B83" s="41"/>
      <c r="C83" s="26"/>
      <c r="D83" s="28"/>
      <c r="E83" s="41"/>
      <c r="F83" s="30"/>
      <c r="G83" s="33"/>
      <c r="H83" s="30"/>
      <c r="I83" s="30"/>
      <c r="J83" s="30"/>
      <c r="K83" s="30"/>
      <c r="L83" s="30"/>
      <c r="M83" s="30"/>
      <c r="N83" s="30"/>
      <c r="O83" s="30"/>
      <c r="P83" s="30"/>
      <c r="Q83" s="39">
        <f t="shared" si="0"/>
        <v>0</v>
      </c>
      <c r="R83" s="39">
        <f t="shared" si="1"/>
        <v>0</v>
      </c>
      <c r="S83" s="41"/>
      <c r="T83" s="43"/>
      <c r="U83" s="43"/>
      <c r="V83" s="43"/>
      <c r="W83" s="43"/>
      <c r="X83" s="43"/>
    </row>
    <row r="84" spans="1:24" ht="18.75">
      <c r="A84" s="22">
        <v>79</v>
      </c>
      <c r="B84" s="41"/>
      <c r="C84" s="26"/>
      <c r="D84" s="28"/>
      <c r="E84" s="41"/>
      <c r="F84" s="30"/>
      <c r="G84" s="33"/>
      <c r="H84" s="30"/>
      <c r="I84" s="30"/>
      <c r="J84" s="30"/>
      <c r="K84" s="30"/>
      <c r="L84" s="30"/>
      <c r="M84" s="30"/>
      <c r="N84" s="30"/>
      <c r="O84" s="30"/>
      <c r="P84" s="30"/>
      <c r="Q84" s="39">
        <f t="shared" si="0"/>
        <v>0</v>
      </c>
      <c r="R84" s="39">
        <f t="shared" si="1"/>
        <v>0</v>
      </c>
      <c r="S84" s="41"/>
      <c r="T84" s="43"/>
      <c r="U84" s="43"/>
      <c r="V84" s="43"/>
      <c r="W84" s="43"/>
      <c r="X84" s="43"/>
    </row>
    <row r="85" spans="1:24" ht="18.75">
      <c r="A85" s="22">
        <v>80</v>
      </c>
      <c r="B85" s="41"/>
      <c r="C85" s="26"/>
      <c r="D85" s="28"/>
      <c r="E85" s="41"/>
      <c r="F85" s="30"/>
      <c r="G85" s="33"/>
      <c r="H85" s="30"/>
      <c r="I85" s="30"/>
      <c r="J85" s="30"/>
      <c r="K85" s="30"/>
      <c r="L85" s="30"/>
      <c r="M85" s="30"/>
      <c r="N85" s="30"/>
      <c r="O85" s="30"/>
      <c r="P85" s="30"/>
      <c r="Q85" s="39">
        <f t="shared" si="0"/>
        <v>0</v>
      </c>
      <c r="R85" s="39">
        <f t="shared" si="1"/>
        <v>0</v>
      </c>
      <c r="S85" s="41"/>
      <c r="T85" s="43"/>
      <c r="U85" s="43"/>
      <c r="V85" s="43"/>
      <c r="W85" s="43"/>
      <c r="X85" s="43"/>
    </row>
    <row r="86" spans="1:24" ht="18.75">
      <c r="A86" s="22">
        <v>81</v>
      </c>
      <c r="B86" s="41"/>
      <c r="C86" s="26"/>
      <c r="D86" s="28"/>
      <c r="E86" s="41"/>
      <c r="F86" s="30"/>
      <c r="G86" s="33"/>
      <c r="H86" s="30"/>
      <c r="I86" s="30"/>
      <c r="J86" s="30"/>
      <c r="K86" s="30"/>
      <c r="L86" s="30"/>
      <c r="M86" s="30"/>
      <c r="N86" s="30"/>
      <c r="O86" s="30"/>
      <c r="P86" s="30"/>
      <c r="Q86" s="39">
        <f t="shared" si="0"/>
        <v>0</v>
      </c>
      <c r="R86" s="39">
        <f t="shared" si="1"/>
        <v>0</v>
      </c>
      <c r="S86" s="41"/>
      <c r="T86" s="43"/>
      <c r="U86" s="43"/>
      <c r="V86" s="43"/>
      <c r="W86" s="43"/>
      <c r="X86" s="43"/>
    </row>
    <row r="87" spans="1:24" ht="18.75">
      <c r="A87" s="22">
        <v>82</v>
      </c>
      <c r="B87" s="41"/>
      <c r="C87" s="26"/>
      <c r="D87" s="28"/>
      <c r="E87" s="41"/>
      <c r="F87" s="30"/>
      <c r="G87" s="33"/>
      <c r="H87" s="30"/>
      <c r="I87" s="30"/>
      <c r="J87" s="30"/>
      <c r="K87" s="30"/>
      <c r="L87" s="30"/>
      <c r="M87" s="30"/>
      <c r="N87" s="30"/>
      <c r="O87" s="30"/>
      <c r="P87" s="30"/>
      <c r="Q87" s="39">
        <f t="shared" si="0"/>
        <v>0</v>
      </c>
      <c r="R87" s="39">
        <f t="shared" si="1"/>
        <v>0</v>
      </c>
      <c r="S87" s="41"/>
      <c r="T87" s="43"/>
      <c r="U87" s="43"/>
      <c r="V87" s="43"/>
      <c r="W87" s="43"/>
      <c r="X87" s="43"/>
    </row>
    <row r="88" spans="1:24" ht="18.75">
      <c r="A88" s="22">
        <v>83</v>
      </c>
      <c r="B88" s="41"/>
      <c r="C88" s="26"/>
      <c r="D88" s="28"/>
      <c r="E88" s="41"/>
      <c r="F88" s="30"/>
      <c r="G88" s="33"/>
      <c r="H88" s="30"/>
      <c r="I88" s="30"/>
      <c r="J88" s="30"/>
      <c r="K88" s="30"/>
      <c r="L88" s="30"/>
      <c r="M88" s="30"/>
      <c r="N88" s="30"/>
      <c r="O88" s="30"/>
      <c r="P88" s="30"/>
      <c r="Q88" s="39">
        <f t="shared" si="0"/>
        <v>0</v>
      </c>
      <c r="R88" s="39">
        <f t="shared" si="1"/>
        <v>0</v>
      </c>
      <c r="S88" s="41"/>
      <c r="T88" s="43"/>
      <c r="U88" s="43"/>
      <c r="V88" s="43"/>
      <c r="W88" s="43"/>
      <c r="X88" s="43"/>
    </row>
    <row r="89" spans="1:24" ht="18.75">
      <c r="A89" s="22">
        <v>84</v>
      </c>
      <c r="B89" s="41"/>
      <c r="C89" s="26"/>
      <c r="D89" s="28"/>
      <c r="E89" s="41"/>
      <c r="F89" s="30"/>
      <c r="G89" s="33"/>
      <c r="H89" s="30"/>
      <c r="I89" s="30"/>
      <c r="J89" s="30"/>
      <c r="K89" s="30"/>
      <c r="L89" s="30"/>
      <c r="M89" s="30"/>
      <c r="N89" s="30"/>
      <c r="O89" s="30"/>
      <c r="P89" s="30"/>
      <c r="Q89" s="39">
        <f t="shared" si="0"/>
        <v>0</v>
      </c>
      <c r="R89" s="39">
        <f t="shared" si="1"/>
        <v>0</v>
      </c>
      <c r="S89" s="41"/>
      <c r="T89" s="43"/>
      <c r="U89" s="43"/>
      <c r="V89" s="43"/>
      <c r="W89" s="43"/>
      <c r="X89" s="43"/>
    </row>
    <row r="90" spans="1:24" ht="18.75">
      <c r="A90" s="22">
        <v>85</v>
      </c>
      <c r="B90" s="41"/>
      <c r="C90" s="26"/>
      <c r="D90" s="28"/>
      <c r="E90" s="41"/>
      <c r="F90" s="30"/>
      <c r="G90" s="33"/>
      <c r="H90" s="30"/>
      <c r="I90" s="30"/>
      <c r="J90" s="30"/>
      <c r="K90" s="30"/>
      <c r="L90" s="30"/>
      <c r="M90" s="30"/>
      <c r="N90" s="30"/>
      <c r="O90" s="30"/>
      <c r="P90" s="30"/>
      <c r="Q90" s="39">
        <f t="shared" si="0"/>
        <v>0</v>
      </c>
      <c r="R90" s="39">
        <f t="shared" si="1"/>
        <v>0</v>
      </c>
      <c r="S90" s="41"/>
      <c r="T90" s="43"/>
      <c r="U90" s="43"/>
      <c r="V90" s="43"/>
      <c r="W90" s="43"/>
      <c r="X90" s="43"/>
    </row>
    <row r="91" spans="1:24" ht="18.75">
      <c r="A91" s="22">
        <v>86</v>
      </c>
      <c r="B91" s="41"/>
      <c r="C91" s="26"/>
      <c r="D91" s="28"/>
      <c r="E91" s="41"/>
      <c r="F91" s="30"/>
      <c r="G91" s="33"/>
      <c r="H91" s="30"/>
      <c r="I91" s="30"/>
      <c r="J91" s="30"/>
      <c r="K91" s="30"/>
      <c r="L91" s="30"/>
      <c r="M91" s="30"/>
      <c r="N91" s="30"/>
      <c r="O91" s="30"/>
      <c r="P91" s="30"/>
      <c r="Q91" s="39">
        <f t="shared" si="0"/>
        <v>0</v>
      </c>
      <c r="R91" s="39">
        <f t="shared" si="1"/>
        <v>0</v>
      </c>
      <c r="S91" s="41"/>
      <c r="T91" s="43"/>
      <c r="U91" s="43"/>
      <c r="V91" s="43"/>
      <c r="W91" s="43"/>
      <c r="X91" s="43"/>
    </row>
    <row r="92" spans="1:24" ht="18.75">
      <c r="A92" s="22">
        <v>87</v>
      </c>
      <c r="B92" s="41"/>
      <c r="C92" s="26"/>
      <c r="D92" s="28"/>
      <c r="E92" s="41"/>
      <c r="F92" s="30"/>
      <c r="G92" s="33"/>
      <c r="H92" s="30"/>
      <c r="I92" s="30"/>
      <c r="J92" s="30"/>
      <c r="K92" s="30"/>
      <c r="L92" s="30"/>
      <c r="M92" s="30"/>
      <c r="N92" s="30"/>
      <c r="O92" s="30"/>
      <c r="P92" s="30"/>
      <c r="Q92" s="39">
        <f t="shared" si="0"/>
        <v>0</v>
      </c>
      <c r="R92" s="39">
        <f t="shared" si="1"/>
        <v>0</v>
      </c>
      <c r="S92" s="41"/>
      <c r="T92" s="43"/>
      <c r="U92" s="43"/>
      <c r="V92" s="43"/>
      <c r="W92" s="43"/>
      <c r="X92" s="43"/>
    </row>
    <row r="93" spans="1:24" ht="18.75">
      <c r="A93" s="22">
        <v>88</v>
      </c>
      <c r="B93" s="41"/>
      <c r="C93" s="26"/>
      <c r="D93" s="28"/>
      <c r="E93" s="41"/>
      <c r="F93" s="30"/>
      <c r="G93" s="33"/>
      <c r="H93" s="30"/>
      <c r="I93" s="30"/>
      <c r="J93" s="30"/>
      <c r="K93" s="30"/>
      <c r="L93" s="30"/>
      <c r="M93" s="30"/>
      <c r="N93" s="30"/>
      <c r="O93" s="30"/>
      <c r="P93" s="30"/>
      <c r="Q93" s="39">
        <f t="shared" si="0"/>
        <v>0</v>
      </c>
      <c r="R93" s="39">
        <f t="shared" si="1"/>
        <v>0</v>
      </c>
      <c r="S93" s="41"/>
      <c r="T93" s="43"/>
      <c r="U93" s="43"/>
      <c r="V93" s="43"/>
      <c r="W93" s="43"/>
      <c r="X93" s="43"/>
    </row>
    <row r="94" spans="1:24" ht="18.75">
      <c r="A94" s="22">
        <v>89</v>
      </c>
      <c r="B94" s="41"/>
      <c r="C94" s="26"/>
      <c r="D94" s="28"/>
      <c r="E94" s="41"/>
      <c r="F94" s="30"/>
      <c r="G94" s="33"/>
      <c r="H94" s="30"/>
      <c r="I94" s="30"/>
      <c r="J94" s="30"/>
      <c r="K94" s="30"/>
      <c r="L94" s="30"/>
      <c r="M94" s="30"/>
      <c r="N94" s="30"/>
      <c r="O94" s="30"/>
      <c r="P94" s="30"/>
      <c r="Q94" s="39">
        <f t="shared" si="0"/>
        <v>0</v>
      </c>
      <c r="R94" s="39">
        <f t="shared" si="1"/>
        <v>0</v>
      </c>
      <c r="S94" s="41"/>
      <c r="T94" s="43"/>
      <c r="U94" s="43"/>
      <c r="V94" s="43"/>
      <c r="W94" s="43"/>
      <c r="X94" s="43"/>
    </row>
    <row r="95" spans="1:24" ht="18.75">
      <c r="A95" s="22">
        <v>90</v>
      </c>
      <c r="B95" s="41"/>
      <c r="C95" s="26"/>
      <c r="D95" s="28"/>
      <c r="E95" s="41"/>
      <c r="F95" s="30"/>
      <c r="G95" s="33"/>
      <c r="H95" s="30"/>
      <c r="I95" s="30"/>
      <c r="J95" s="30"/>
      <c r="K95" s="30"/>
      <c r="L95" s="30"/>
      <c r="M95" s="30"/>
      <c r="N95" s="30"/>
      <c r="O95" s="30"/>
      <c r="P95" s="30"/>
      <c r="Q95" s="39">
        <f t="shared" si="0"/>
        <v>0</v>
      </c>
      <c r="R95" s="39">
        <f t="shared" si="1"/>
        <v>0</v>
      </c>
      <c r="S95" s="41"/>
      <c r="T95" s="43"/>
      <c r="U95" s="43"/>
      <c r="V95" s="43"/>
      <c r="W95" s="43"/>
      <c r="X95" s="43"/>
    </row>
    <row r="96" spans="1:24" ht="18.75">
      <c r="A96" s="22">
        <v>91</v>
      </c>
      <c r="B96" s="41"/>
      <c r="C96" s="26"/>
      <c r="D96" s="28"/>
      <c r="E96" s="41"/>
      <c r="F96" s="30"/>
      <c r="G96" s="33"/>
      <c r="H96" s="30"/>
      <c r="I96" s="30"/>
      <c r="J96" s="30"/>
      <c r="K96" s="30"/>
      <c r="L96" s="30"/>
      <c r="M96" s="30"/>
      <c r="N96" s="30"/>
      <c r="O96" s="30"/>
      <c r="P96" s="30"/>
      <c r="Q96" s="39">
        <f t="shared" si="0"/>
        <v>0</v>
      </c>
      <c r="R96" s="39">
        <f t="shared" si="1"/>
        <v>0</v>
      </c>
      <c r="S96" s="41"/>
      <c r="T96" s="43"/>
      <c r="U96" s="43"/>
      <c r="V96" s="43"/>
      <c r="W96" s="43"/>
      <c r="X96" s="43"/>
    </row>
    <row r="97" spans="1:24" ht="18.75">
      <c r="A97" s="22">
        <v>92</v>
      </c>
      <c r="B97" s="41"/>
      <c r="C97" s="26"/>
      <c r="D97" s="28"/>
      <c r="E97" s="41"/>
      <c r="F97" s="30"/>
      <c r="G97" s="33"/>
      <c r="H97" s="30"/>
      <c r="I97" s="30"/>
      <c r="J97" s="30"/>
      <c r="K97" s="30"/>
      <c r="L97" s="30"/>
      <c r="M97" s="30"/>
      <c r="N97" s="30"/>
      <c r="O97" s="30"/>
      <c r="P97" s="30"/>
      <c r="Q97" s="39">
        <f t="shared" si="0"/>
        <v>0</v>
      </c>
      <c r="R97" s="39">
        <f t="shared" si="1"/>
        <v>0</v>
      </c>
      <c r="S97" s="41"/>
      <c r="T97" s="43"/>
      <c r="U97" s="43"/>
      <c r="V97" s="43"/>
      <c r="W97" s="43"/>
      <c r="X97" s="43"/>
    </row>
    <row r="98" spans="1:24" ht="18.75">
      <c r="A98" s="22">
        <v>93</v>
      </c>
      <c r="B98" s="41"/>
      <c r="C98" s="26"/>
      <c r="D98" s="28"/>
      <c r="E98" s="41"/>
      <c r="F98" s="30"/>
      <c r="G98" s="33"/>
      <c r="H98" s="30"/>
      <c r="I98" s="30"/>
      <c r="J98" s="30"/>
      <c r="K98" s="30"/>
      <c r="L98" s="30"/>
      <c r="M98" s="30"/>
      <c r="N98" s="30"/>
      <c r="O98" s="30"/>
      <c r="P98" s="30"/>
      <c r="Q98" s="39">
        <f t="shared" si="0"/>
        <v>0</v>
      </c>
      <c r="R98" s="39">
        <f t="shared" si="1"/>
        <v>0</v>
      </c>
      <c r="S98" s="41"/>
      <c r="T98" s="43"/>
      <c r="U98" s="43"/>
      <c r="V98" s="43"/>
      <c r="W98" s="43"/>
      <c r="X98" s="43"/>
    </row>
    <row r="99" spans="1:24" ht="18.75">
      <c r="A99" s="22">
        <v>94</v>
      </c>
      <c r="B99" s="41"/>
      <c r="C99" s="26"/>
      <c r="D99" s="28"/>
      <c r="E99" s="41"/>
      <c r="F99" s="30"/>
      <c r="G99" s="33"/>
      <c r="H99" s="30"/>
      <c r="I99" s="30"/>
      <c r="J99" s="30"/>
      <c r="K99" s="30"/>
      <c r="L99" s="30"/>
      <c r="M99" s="30"/>
      <c r="N99" s="30"/>
      <c r="O99" s="30"/>
      <c r="P99" s="30"/>
      <c r="Q99" s="39">
        <f t="shared" si="0"/>
        <v>0</v>
      </c>
      <c r="R99" s="39">
        <f t="shared" si="1"/>
        <v>0</v>
      </c>
      <c r="S99" s="41"/>
      <c r="T99" s="43"/>
      <c r="U99" s="43"/>
      <c r="V99" s="43"/>
      <c r="W99" s="43"/>
      <c r="X99" s="43"/>
    </row>
    <row r="100" spans="1:24" ht="18.75">
      <c r="A100" s="22">
        <v>95</v>
      </c>
      <c r="B100" s="41"/>
      <c r="C100" s="26"/>
      <c r="D100" s="28"/>
      <c r="E100" s="41"/>
      <c r="F100" s="30"/>
      <c r="G100" s="33"/>
      <c r="H100" s="30"/>
      <c r="I100" s="30"/>
      <c r="J100" s="30"/>
      <c r="K100" s="30"/>
      <c r="L100" s="30"/>
      <c r="M100" s="30"/>
      <c r="N100" s="30"/>
      <c r="O100" s="30"/>
      <c r="P100" s="30"/>
      <c r="Q100" s="39">
        <f t="shared" si="0"/>
        <v>0</v>
      </c>
      <c r="R100" s="39">
        <f t="shared" si="1"/>
        <v>0</v>
      </c>
      <c r="S100" s="41"/>
      <c r="T100" s="43"/>
      <c r="U100" s="43"/>
      <c r="V100" s="43"/>
      <c r="W100" s="43"/>
      <c r="X100" s="43"/>
    </row>
    <row r="101" spans="1:24" ht="18.75">
      <c r="A101" s="22">
        <v>96</v>
      </c>
      <c r="B101" s="41"/>
      <c r="C101" s="26"/>
      <c r="D101" s="28"/>
      <c r="E101" s="41"/>
      <c r="F101" s="30"/>
      <c r="G101" s="33"/>
      <c r="H101" s="30"/>
      <c r="I101" s="30"/>
      <c r="J101" s="30"/>
      <c r="K101" s="30"/>
      <c r="L101" s="30"/>
      <c r="M101" s="30"/>
      <c r="N101" s="30"/>
      <c r="O101" s="30"/>
      <c r="P101" s="30"/>
      <c r="Q101" s="39">
        <f t="shared" si="0"/>
        <v>0</v>
      </c>
      <c r="R101" s="39">
        <f t="shared" si="1"/>
        <v>0</v>
      </c>
      <c r="S101" s="41"/>
      <c r="T101" s="43"/>
      <c r="U101" s="43"/>
      <c r="V101" s="43"/>
      <c r="W101" s="43"/>
      <c r="X101" s="43"/>
    </row>
    <row r="102" spans="1:24" ht="18.75">
      <c r="A102" s="22">
        <v>97</v>
      </c>
      <c r="B102" s="41"/>
      <c r="C102" s="26"/>
      <c r="D102" s="28"/>
      <c r="E102" s="41"/>
      <c r="F102" s="30"/>
      <c r="G102" s="33"/>
      <c r="H102" s="30"/>
      <c r="I102" s="30"/>
      <c r="J102" s="30"/>
      <c r="K102" s="30"/>
      <c r="L102" s="30"/>
      <c r="M102" s="30"/>
      <c r="N102" s="30"/>
      <c r="O102" s="30"/>
      <c r="P102" s="30"/>
      <c r="Q102" s="39">
        <f t="shared" si="0"/>
        <v>0</v>
      </c>
      <c r="R102" s="39">
        <f t="shared" si="1"/>
        <v>0</v>
      </c>
      <c r="S102" s="41"/>
      <c r="T102" s="43"/>
      <c r="U102" s="43"/>
      <c r="V102" s="43"/>
      <c r="W102" s="43"/>
      <c r="X102" s="43"/>
    </row>
    <row r="103" spans="1:24" ht="18.75">
      <c r="A103" s="22">
        <v>98</v>
      </c>
      <c r="B103" s="41"/>
      <c r="C103" s="26"/>
      <c r="D103" s="28"/>
      <c r="E103" s="41"/>
      <c r="F103" s="30"/>
      <c r="G103" s="33"/>
      <c r="H103" s="30"/>
      <c r="I103" s="30"/>
      <c r="J103" s="30"/>
      <c r="K103" s="30"/>
      <c r="L103" s="30"/>
      <c r="M103" s="30"/>
      <c r="N103" s="30"/>
      <c r="O103" s="30"/>
      <c r="P103" s="30"/>
      <c r="Q103" s="39">
        <f t="shared" si="0"/>
        <v>0</v>
      </c>
      <c r="R103" s="39">
        <f t="shared" si="1"/>
        <v>0</v>
      </c>
      <c r="S103" s="41"/>
      <c r="T103" s="43"/>
      <c r="U103" s="43"/>
      <c r="V103" s="43"/>
      <c r="W103" s="43"/>
      <c r="X103" s="43"/>
    </row>
    <row r="104" spans="1:24" ht="18.75">
      <c r="A104" s="22">
        <v>99</v>
      </c>
      <c r="B104" s="41"/>
      <c r="C104" s="26"/>
      <c r="D104" s="28"/>
      <c r="E104" s="41"/>
      <c r="F104" s="30"/>
      <c r="G104" s="33"/>
      <c r="H104" s="30"/>
      <c r="I104" s="30"/>
      <c r="J104" s="30"/>
      <c r="K104" s="30"/>
      <c r="L104" s="30"/>
      <c r="M104" s="30"/>
      <c r="N104" s="30"/>
      <c r="O104" s="30"/>
      <c r="P104" s="30"/>
      <c r="Q104" s="39">
        <f t="shared" si="0"/>
        <v>0</v>
      </c>
      <c r="R104" s="39">
        <f t="shared" si="1"/>
        <v>0</v>
      </c>
      <c r="S104" s="41"/>
      <c r="T104" s="43"/>
      <c r="U104" s="43"/>
      <c r="V104" s="43"/>
      <c r="W104" s="43"/>
      <c r="X104" s="43"/>
    </row>
    <row r="105" spans="1:24" ht="18.75">
      <c r="A105" s="22">
        <v>100</v>
      </c>
      <c r="B105" s="41"/>
      <c r="C105" s="26"/>
      <c r="D105" s="28"/>
      <c r="E105" s="41"/>
      <c r="F105" s="30"/>
      <c r="G105" s="33"/>
      <c r="H105" s="30"/>
      <c r="I105" s="30"/>
      <c r="J105" s="30"/>
      <c r="K105" s="30"/>
      <c r="L105" s="30"/>
      <c r="M105" s="30"/>
      <c r="N105" s="30"/>
      <c r="O105" s="30"/>
      <c r="P105" s="30"/>
      <c r="Q105" s="39">
        <f t="shared" si="0"/>
        <v>0</v>
      </c>
      <c r="R105" s="39">
        <f t="shared" si="1"/>
        <v>0</v>
      </c>
      <c r="S105" s="41"/>
      <c r="T105" s="43"/>
      <c r="U105" s="43"/>
      <c r="V105" s="43"/>
      <c r="W105" s="43"/>
      <c r="X105" s="43"/>
    </row>
    <row r="106" spans="1:24" ht="18.75">
      <c r="A106" s="22">
        <v>101</v>
      </c>
      <c r="B106" s="41"/>
      <c r="C106" s="26"/>
      <c r="D106" s="28"/>
      <c r="E106" s="41"/>
      <c r="F106" s="30"/>
      <c r="G106" s="33"/>
      <c r="H106" s="30"/>
      <c r="I106" s="30"/>
      <c r="J106" s="30"/>
      <c r="K106" s="30"/>
      <c r="L106" s="30"/>
      <c r="M106" s="30"/>
      <c r="N106" s="30"/>
      <c r="O106" s="30"/>
      <c r="P106" s="30"/>
      <c r="Q106" s="39">
        <f t="shared" si="0"/>
        <v>0</v>
      </c>
      <c r="R106" s="39">
        <f t="shared" si="1"/>
        <v>0</v>
      </c>
      <c r="S106" s="41"/>
      <c r="T106" s="43"/>
      <c r="U106" s="43"/>
      <c r="V106" s="43"/>
      <c r="W106" s="43"/>
      <c r="X106" s="43"/>
    </row>
    <row r="107" spans="1:24" ht="18.75">
      <c r="A107" s="22">
        <v>102</v>
      </c>
      <c r="B107" s="41"/>
      <c r="C107" s="26"/>
      <c r="D107" s="28"/>
      <c r="E107" s="41"/>
      <c r="F107" s="30"/>
      <c r="G107" s="33"/>
      <c r="H107" s="30"/>
      <c r="I107" s="30"/>
      <c r="J107" s="30"/>
      <c r="K107" s="30"/>
      <c r="L107" s="30"/>
      <c r="M107" s="30"/>
      <c r="N107" s="30"/>
      <c r="O107" s="30"/>
      <c r="P107" s="30"/>
      <c r="Q107" s="39">
        <f t="shared" si="0"/>
        <v>0</v>
      </c>
      <c r="R107" s="39">
        <f t="shared" si="1"/>
        <v>0</v>
      </c>
      <c r="S107" s="41"/>
      <c r="T107" s="43"/>
      <c r="U107" s="43"/>
      <c r="V107" s="43"/>
      <c r="W107" s="43"/>
      <c r="X107" s="43"/>
    </row>
    <row r="108" spans="1:24" ht="18.75">
      <c r="A108" s="22">
        <v>103</v>
      </c>
      <c r="B108" s="41"/>
      <c r="C108" s="26"/>
      <c r="D108" s="28"/>
      <c r="E108" s="41"/>
      <c r="F108" s="30"/>
      <c r="G108" s="33"/>
      <c r="H108" s="30"/>
      <c r="I108" s="30"/>
      <c r="J108" s="30"/>
      <c r="K108" s="30"/>
      <c r="L108" s="30"/>
      <c r="M108" s="30"/>
      <c r="N108" s="30"/>
      <c r="O108" s="30"/>
      <c r="P108" s="30"/>
      <c r="Q108" s="39">
        <f t="shared" si="0"/>
        <v>0</v>
      </c>
      <c r="R108" s="39">
        <f t="shared" si="1"/>
        <v>0</v>
      </c>
      <c r="S108" s="41"/>
      <c r="T108" s="43"/>
      <c r="U108" s="43"/>
      <c r="V108" s="43"/>
      <c r="W108" s="43"/>
      <c r="X108" s="43"/>
    </row>
    <row r="109" spans="1:24" ht="18.75">
      <c r="A109" s="22">
        <v>104</v>
      </c>
      <c r="B109" s="41"/>
      <c r="C109" s="26"/>
      <c r="D109" s="28"/>
      <c r="E109" s="41"/>
      <c r="F109" s="30"/>
      <c r="G109" s="33"/>
      <c r="H109" s="30"/>
      <c r="I109" s="30"/>
      <c r="J109" s="30"/>
      <c r="K109" s="30"/>
      <c r="L109" s="30"/>
      <c r="M109" s="30"/>
      <c r="N109" s="30"/>
      <c r="O109" s="30"/>
      <c r="P109" s="30"/>
      <c r="Q109" s="39">
        <f t="shared" si="0"/>
        <v>0</v>
      </c>
      <c r="R109" s="39">
        <f t="shared" si="1"/>
        <v>0</v>
      </c>
      <c r="S109" s="41"/>
      <c r="T109" s="43"/>
      <c r="U109" s="43"/>
      <c r="V109" s="43"/>
      <c r="W109" s="43"/>
      <c r="X109" s="43"/>
    </row>
    <row r="110" spans="1:24" ht="18.75">
      <c r="A110" s="22">
        <v>105</v>
      </c>
      <c r="B110" s="41"/>
      <c r="C110" s="26"/>
      <c r="D110" s="28"/>
      <c r="E110" s="41"/>
      <c r="F110" s="30"/>
      <c r="G110" s="33"/>
      <c r="H110" s="30"/>
      <c r="I110" s="30"/>
      <c r="J110" s="30"/>
      <c r="K110" s="30"/>
      <c r="L110" s="30"/>
      <c r="M110" s="30"/>
      <c r="N110" s="30"/>
      <c r="O110" s="30"/>
      <c r="P110" s="30"/>
      <c r="Q110" s="39">
        <f t="shared" si="0"/>
        <v>0</v>
      </c>
      <c r="R110" s="39">
        <f t="shared" si="1"/>
        <v>0</v>
      </c>
      <c r="S110" s="41"/>
      <c r="T110" s="43"/>
      <c r="U110" s="43"/>
      <c r="V110" s="43"/>
      <c r="W110" s="43"/>
      <c r="X110" s="43"/>
    </row>
    <row r="111" spans="1:24" ht="18.75">
      <c r="A111" s="22">
        <v>106</v>
      </c>
      <c r="B111" s="41"/>
      <c r="C111" s="26"/>
      <c r="D111" s="28"/>
      <c r="E111" s="41"/>
      <c r="F111" s="30"/>
      <c r="G111" s="33"/>
      <c r="H111" s="30"/>
      <c r="I111" s="30"/>
      <c r="J111" s="30"/>
      <c r="K111" s="30"/>
      <c r="L111" s="30"/>
      <c r="M111" s="30"/>
      <c r="N111" s="30"/>
      <c r="O111" s="30"/>
      <c r="P111" s="30"/>
      <c r="Q111" s="39">
        <f t="shared" si="0"/>
        <v>0</v>
      </c>
      <c r="R111" s="39">
        <f t="shared" si="1"/>
        <v>0</v>
      </c>
      <c r="S111" s="41"/>
      <c r="T111" s="43"/>
      <c r="U111" s="43"/>
      <c r="V111" s="43"/>
      <c r="W111" s="43"/>
      <c r="X111" s="43"/>
    </row>
    <row r="112" spans="1:24" ht="18.75">
      <c r="A112" s="22">
        <v>107</v>
      </c>
      <c r="B112" s="41"/>
      <c r="C112" s="26"/>
      <c r="D112" s="28"/>
      <c r="E112" s="41"/>
      <c r="F112" s="30"/>
      <c r="G112" s="33"/>
      <c r="H112" s="30"/>
      <c r="I112" s="30"/>
      <c r="J112" s="30"/>
      <c r="K112" s="30"/>
      <c r="L112" s="30"/>
      <c r="M112" s="30"/>
      <c r="N112" s="30"/>
      <c r="O112" s="30"/>
      <c r="P112" s="30"/>
      <c r="Q112" s="39">
        <f t="shared" si="0"/>
        <v>0</v>
      </c>
      <c r="R112" s="39">
        <f t="shared" si="1"/>
        <v>0</v>
      </c>
      <c r="S112" s="41"/>
      <c r="T112" s="43"/>
      <c r="U112" s="43"/>
      <c r="V112" s="43"/>
      <c r="W112" s="43"/>
      <c r="X112" s="43"/>
    </row>
    <row r="113" spans="1:24" ht="18.75">
      <c r="A113" s="22">
        <v>108</v>
      </c>
      <c r="B113" s="41"/>
      <c r="C113" s="26"/>
      <c r="D113" s="28"/>
      <c r="E113" s="41"/>
      <c r="F113" s="30"/>
      <c r="G113" s="33"/>
      <c r="H113" s="30"/>
      <c r="I113" s="30"/>
      <c r="J113" s="30"/>
      <c r="K113" s="30"/>
      <c r="L113" s="30"/>
      <c r="M113" s="30"/>
      <c r="N113" s="30"/>
      <c r="O113" s="30"/>
      <c r="P113" s="30"/>
      <c r="Q113" s="39">
        <f t="shared" si="0"/>
        <v>0</v>
      </c>
      <c r="R113" s="39">
        <f t="shared" si="1"/>
        <v>0</v>
      </c>
      <c r="S113" s="41"/>
      <c r="T113" s="43"/>
      <c r="U113" s="43"/>
      <c r="V113" s="43"/>
      <c r="W113" s="43"/>
      <c r="X113" s="43"/>
    </row>
    <row r="114" spans="1:24" ht="18.75">
      <c r="A114" s="22">
        <v>109</v>
      </c>
      <c r="B114" s="41"/>
      <c r="C114" s="26"/>
      <c r="D114" s="28"/>
      <c r="E114" s="41"/>
      <c r="F114" s="30"/>
      <c r="G114" s="33"/>
      <c r="H114" s="30"/>
      <c r="I114" s="30"/>
      <c r="J114" s="30"/>
      <c r="K114" s="30"/>
      <c r="L114" s="30"/>
      <c r="M114" s="30"/>
      <c r="N114" s="30"/>
      <c r="O114" s="30"/>
      <c r="P114" s="30"/>
      <c r="Q114" s="39">
        <f t="shared" si="0"/>
        <v>0</v>
      </c>
      <c r="R114" s="39">
        <f t="shared" si="1"/>
        <v>0</v>
      </c>
      <c r="S114" s="41"/>
      <c r="T114" s="43"/>
      <c r="U114" s="43"/>
      <c r="V114" s="43"/>
      <c r="W114" s="43"/>
      <c r="X114" s="43"/>
    </row>
    <row r="115" spans="1:24" ht="18.75">
      <c r="A115" s="22">
        <v>110</v>
      </c>
      <c r="B115" s="41"/>
      <c r="C115" s="26"/>
      <c r="D115" s="28"/>
      <c r="E115" s="41"/>
      <c r="F115" s="30"/>
      <c r="G115" s="33"/>
      <c r="H115" s="30"/>
      <c r="I115" s="30"/>
      <c r="J115" s="30"/>
      <c r="K115" s="30"/>
      <c r="L115" s="30"/>
      <c r="M115" s="30"/>
      <c r="N115" s="30"/>
      <c r="O115" s="30"/>
      <c r="P115" s="30"/>
      <c r="Q115" s="39">
        <f t="shared" si="0"/>
        <v>0</v>
      </c>
      <c r="R115" s="39">
        <f t="shared" si="1"/>
        <v>0</v>
      </c>
      <c r="S115" s="41"/>
      <c r="T115" s="43"/>
      <c r="U115" s="43"/>
      <c r="V115" s="43"/>
      <c r="W115" s="43"/>
      <c r="X115" s="43"/>
    </row>
    <row r="116" spans="1:24" ht="18.75">
      <c r="A116" s="22">
        <v>111</v>
      </c>
      <c r="B116" s="41"/>
      <c r="C116" s="26"/>
      <c r="D116" s="28"/>
      <c r="E116" s="41"/>
      <c r="F116" s="30"/>
      <c r="G116" s="33"/>
      <c r="H116" s="30"/>
      <c r="I116" s="30"/>
      <c r="J116" s="30"/>
      <c r="K116" s="30"/>
      <c r="L116" s="30"/>
      <c r="M116" s="30"/>
      <c r="N116" s="30"/>
      <c r="O116" s="30"/>
      <c r="P116" s="30"/>
      <c r="Q116" s="39">
        <f t="shared" si="0"/>
        <v>0</v>
      </c>
      <c r="R116" s="39">
        <f t="shared" si="1"/>
        <v>0</v>
      </c>
      <c r="S116" s="41"/>
      <c r="T116" s="43"/>
      <c r="U116" s="43"/>
      <c r="V116" s="43"/>
      <c r="W116" s="43"/>
      <c r="X116" s="43"/>
    </row>
    <row r="117" spans="1:24" ht="18.75">
      <c r="A117" s="22">
        <v>112</v>
      </c>
      <c r="B117" s="41"/>
      <c r="C117" s="26"/>
      <c r="D117" s="28"/>
      <c r="E117" s="41"/>
      <c r="F117" s="30"/>
      <c r="G117" s="33"/>
      <c r="H117" s="30"/>
      <c r="I117" s="30"/>
      <c r="J117" s="30"/>
      <c r="K117" s="30"/>
      <c r="L117" s="30"/>
      <c r="M117" s="30"/>
      <c r="N117" s="30"/>
      <c r="O117" s="30"/>
      <c r="P117" s="30"/>
      <c r="Q117" s="39">
        <f t="shared" si="0"/>
        <v>0</v>
      </c>
      <c r="R117" s="39">
        <f t="shared" si="1"/>
        <v>0</v>
      </c>
      <c r="S117" s="41"/>
      <c r="T117" s="43"/>
      <c r="U117" s="43"/>
      <c r="V117" s="43"/>
      <c r="W117" s="43"/>
      <c r="X117" s="43"/>
    </row>
    <row r="118" spans="1:24" ht="18.75">
      <c r="A118" s="22">
        <v>113</v>
      </c>
      <c r="B118" s="41"/>
      <c r="C118" s="26"/>
      <c r="D118" s="28"/>
      <c r="E118" s="41"/>
      <c r="F118" s="30"/>
      <c r="G118" s="33"/>
      <c r="H118" s="30"/>
      <c r="I118" s="30"/>
      <c r="J118" s="30"/>
      <c r="K118" s="30"/>
      <c r="L118" s="30"/>
      <c r="M118" s="30"/>
      <c r="N118" s="30"/>
      <c r="O118" s="30"/>
      <c r="P118" s="30"/>
      <c r="Q118" s="39">
        <f t="shared" si="0"/>
        <v>0</v>
      </c>
      <c r="R118" s="39">
        <f t="shared" si="1"/>
        <v>0</v>
      </c>
      <c r="S118" s="41"/>
      <c r="T118" s="43"/>
      <c r="U118" s="43"/>
      <c r="V118" s="43"/>
      <c r="W118" s="43"/>
      <c r="X118" s="43"/>
    </row>
    <row r="119" spans="1:24" ht="18.75">
      <c r="A119" s="22">
        <v>114</v>
      </c>
      <c r="B119" s="41"/>
      <c r="C119" s="26"/>
      <c r="D119" s="28"/>
      <c r="E119" s="41"/>
      <c r="F119" s="30"/>
      <c r="G119" s="33"/>
      <c r="H119" s="30"/>
      <c r="I119" s="30"/>
      <c r="J119" s="30"/>
      <c r="K119" s="30"/>
      <c r="L119" s="30"/>
      <c r="M119" s="30"/>
      <c r="N119" s="30"/>
      <c r="O119" s="30"/>
      <c r="P119" s="30"/>
      <c r="Q119" s="39">
        <f t="shared" si="0"/>
        <v>0</v>
      </c>
      <c r="R119" s="39">
        <f t="shared" si="1"/>
        <v>0</v>
      </c>
      <c r="S119" s="41"/>
      <c r="T119" s="43"/>
      <c r="U119" s="43"/>
      <c r="V119" s="43"/>
      <c r="W119" s="43"/>
      <c r="X119" s="43"/>
    </row>
    <row r="120" spans="1:24" ht="18.75">
      <c r="A120" s="22">
        <v>115</v>
      </c>
      <c r="B120" s="41"/>
      <c r="C120" s="26"/>
      <c r="D120" s="28"/>
      <c r="E120" s="41"/>
      <c r="F120" s="30"/>
      <c r="G120" s="33"/>
      <c r="H120" s="30"/>
      <c r="I120" s="30"/>
      <c r="J120" s="30"/>
      <c r="K120" s="30"/>
      <c r="L120" s="30"/>
      <c r="M120" s="30"/>
      <c r="N120" s="30"/>
      <c r="O120" s="30"/>
      <c r="P120" s="30"/>
      <c r="Q120" s="39">
        <f t="shared" si="0"/>
        <v>0</v>
      </c>
      <c r="R120" s="39">
        <f t="shared" si="1"/>
        <v>0</v>
      </c>
      <c r="S120" s="41"/>
      <c r="T120" s="43"/>
      <c r="U120" s="43"/>
      <c r="V120" s="43"/>
      <c r="W120" s="43"/>
      <c r="X120" s="43"/>
    </row>
    <row r="121" spans="1:24" ht="18.75">
      <c r="A121" s="22">
        <v>116</v>
      </c>
      <c r="B121" s="41"/>
      <c r="C121" s="26"/>
      <c r="D121" s="28"/>
      <c r="E121" s="41"/>
      <c r="F121" s="30"/>
      <c r="G121" s="33"/>
      <c r="H121" s="30"/>
      <c r="I121" s="30"/>
      <c r="J121" s="30"/>
      <c r="K121" s="30"/>
      <c r="L121" s="30"/>
      <c r="M121" s="30"/>
      <c r="N121" s="30"/>
      <c r="O121" s="30"/>
      <c r="P121" s="30"/>
      <c r="Q121" s="39">
        <f t="shared" si="0"/>
        <v>0</v>
      </c>
      <c r="R121" s="39">
        <f t="shared" si="1"/>
        <v>0</v>
      </c>
      <c r="S121" s="41"/>
      <c r="T121" s="43"/>
      <c r="U121" s="43"/>
      <c r="V121" s="43"/>
      <c r="W121" s="43"/>
      <c r="X121" s="43"/>
    </row>
    <row r="122" spans="1:24" ht="18.75">
      <c r="A122" s="22">
        <v>117</v>
      </c>
      <c r="B122" s="41"/>
      <c r="C122" s="26"/>
      <c r="D122" s="28"/>
      <c r="E122" s="41"/>
      <c r="F122" s="30"/>
      <c r="G122" s="33"/>
      <c r="H122" s="30"/>
      <c r="I122" s="30"/>
      <c r="J122" s="30"/>
      <c r="K122" s="30"/>
      <c r="L122" s="30"/>
      <c r="M122" s="30"/>
      <c r="N122" s="30"/>
      <c r="O122" s="30"/>
      <c r="P122" s="30"/>
      <c r="Q122" s="39">
        <f t="shared" si="0"/>
        <v>0</v>
      </c>
      <c r="R122" s="39">
        <f t="shared" si="1"/>
        <v>0</v>
      </c>
      <c r="S122" s="41"/>
      <c r="T122" s="43"/>
      <c r="U122" s="43"/>
      <c r="V122" s="43"/>
      <c r="W122" s="43"/>
      <c r="X122" s="43"/>
    </row>
    <row r="123" spans="1:24" ht="18.75">
      <c r="A123" s="22">
        <v>118</v>
      </c>
      <c r="B123" s="41"/>
      <c r="C123" s="26"/>
      <c r="D123" s="28"/>
      <c r="E123" s="41"/>
      <c r="F123" s="30"/>
      <c r="G123" s="33"/>
      <c r="H123" s="30"/>
      <c r="I123" s="30"/>
      <c r="J123" s="30"/>
      <c r="K123" s="30"/>
      <c r="L123" s="30"/>
      <c r="M123" s="30"/>
      <c r="N123" s="30"/>
      <c r="O123" s="30"/>
      <c r="P123" s="30"/>
      <c r="Q123" s="39">
        <f t="shared" si="0"/>
        <v>0</v>
      </c>
      <c r="R123" s="39">
        <f t="shared" si="1"/>
        <v>0</v>
      </c>
      <c r="S123" s="41"/>
      <c r="T123" s="43"/>
      <c r="U123" s="43"/>
      <c r="V123" s="43"/>
      <c r="W123" s="43"/>
      <c r="X123" s="43"/>
    </row>
    <row r="124" spans="1:24" ht="18.75">
      <c r="A124" s="22">
        <v>119</v>
      </c>
      <c r="B124" s="41"/>
      <c r="C124" s="26"/>
      <c r="D124" s="28"/>
      <c r="E124" s="41"/>
      <c r="F124" s="30"/>
      <c r="G124" s="33"/>
      <c r="H124" s="30"/>
      <c r="I124" s="30"/>
      <c r="J124" s="30"/>
      <c r="K124" s="30"/>
      <c r="L124" s="30"/>
      <c r="M124" s="30"/>
      <c r="N124" s="30"/>
      <c r="O124" s="30"/>
      <c r="P124" s="30"/>
      <c r="Q124" s="39">
        <f t="shared" si="0"/>
        <v>0</v>
      </c>
      <c r="R124" s="39">
        <f t="shared" si="1"/>
        <v>0</v>
      </c>
      <c r="S124" s="41"/>
      <c r="T124" s="43"/>
      <c r="U124" s="43"/>
      <c r="V124" s="43"/>
      <c r="W124" s="43"/>
      <c r="X124" s="43"/>
    </row>
    <row r="125" spans="1:24" ht="18.75">
      <c r="A125" s="22">
        <v>120</v>
      </c>
      <c r="B125" s="41"/>
      <c r="C125" s="26"/>
      <c r="D125" s="28"/>
      <c r="E125" s="41"/>
      <c r="F125" s="30"/>
      <c r="G125" s="33"/>
      <c r="H125" s="30"/>
      <c r="I125" s="30"/>
      <c r="J125" s="30"/>
      <c r="K125" s="30"/>
      <c r="L125" s="30"/>
      <c r="M125" s="30"/>
      <c r="N125" s="30"/>
      <c r="O125" s="30"/>
      <c r="P125" s="30"/>
      <c r="Q125" s="39">
        <f t="shared" si="0"/>
        <v>0</v>
      </c>
      <c r="R125" s="39">
        <f t="shared" si="1"/>
        <v>0</v>
      </c>
      <c r="S125" s="41"/>
      <c r="T125" s="43"/>
      <c r="U125" s="43"/>
      <c r="V125" s="43"/>
      <c r="W125" s="43"/>
      <c r="X125" s="43"/>
    </row>
    <row r="126" spans="1:24" ht="18.75">
      <c r="A126" s="22">
        <v>121</v>
      </c>
      <c r="B126" s="41"/>
      <c r="C126" s="26"/>
      <c r="D126" s="28"/>
      <c r="E126" s="41"/>
      <c r="F126" s="30"/>
      <c r="G126" s="33"/>
      <c r="H126" s="30"/>
      <c r="I126" s="30"/>
      <c r="J126" s="30"/>
      <c r="K126" s="30"/>
      <c r="L126" s="30"/>
      <c r="M126" s="30"/>
      <c r="N126" s="30"/>
      <c r="O126" s="30"/>
      <c r="P126" s="30"/>
      <c r="Q126" s="39">
        <f t="shared" si="0"/>
        <v>0</v>
      </c>
      <c r="R126" s="39">
        <f t="shared" si="1"/>
        <v>0</v>
      </c>
      <c r="S126" s="41"/>
      <c r="T126" s="43"/>
      <c r="U126" s="43"/>
      <c r="V126" s="43"/>
      <c r="W126" s="43"/>
      <c r="X126" s="43"/>
    </row>
    <row r="127" spans="1:24" ht="18.75">
      <c r="A127" s="22">
        <v>122</v>
      </c>
      <c r="B127" s="41"/>
      <c r="C127" s="26"/>
      <c r="D127" s="28"/>
      <c r="E127" s="41"/>
      <c r="F127" s="30"/>
      <c r="G127" s="33"/>
      <c r="H127" s="30"/>
      <c r="I127" s="30"/>
      <c r="J127" s="30"/>
      <c r="K127" s="30"/>
      <c r="L127" s="30"/>
      <c r="M127" s="30"/>
      <c r="N127" s="30"/>
      <c r="O127" s="30"/>
      <c r="P127" s="30"/>
      <c r="Q127" s="39">
        <f t="shared" si="0"/>
        <v>0</v>
      </c>
      <c r="R127" s="39">
        <f t="shared" si="1"/>
        <v>0</v>
      </c>
      <c r="S127" s="41"/>
      <c r="T127" s="43"/>
      <c r="U127" s="43"/>
      <c r="V127" s="43"/>
      <c r="W127" s="43"/>
      <c r="X127" s="43"/>
    </row>
    <row r="128" spans="1:24" ht="18.75">
      <c r="A128" s="22">
        <v>123</v>
      </c>
      <c r="B128" s="41"/>
      <c r="C128" s="26"/>
      <c r="D128" s="28"/>
      <c r="E128" s="41"/>
      <c r="F128" s="30"/>
      <c r="G128" s="33"/>
      <c r="H128" s="30"/>
      <c r="I128" s="30"/>
      <c r="J128" s="30"/>
      <c r="K128" s="30"/>
      <c r="L128" s="30"/>
      <c r="M128" s="30"/>
      <c r="N128" s="30"/>
      <c r="O128" s="30"/>
      <c r="P128" s="30"/>
      <c r="Q128" s="39">
        <f t="shared" si="0"/>
        <v>0</v>
      </c>
      <c r="R128" s="39">
        <f t="shared" si="1"/>
        <v>0</v>
      </c>
      <c r="S128" s="41"/>
      <c r="T128" s="43"/>
      <c r="U128" s="43"/>
      <c r="V128" s="43"/>
      <c r="W128" s="43"/>
      <c r="X128" s="43"/>
    </row>
    <row r="129" spans="1:24" ht="18.75">
      <c r="A129" s="22">
        <v>124</v>
      </c>
      <c r="B129" s="41"/>
      <c r="C129" s="26"/>
      <c r="D129" s="28"/>
      <c r="E129" s="41"/>
      <c r="F129" s="30"/>
      <c r="G129" s="33"/>
      <c r="H129" s="30"/>
      <c r="I129" s="30"/>
      <c r="J129" s="30"/>
      <c r="K129" s="30"/>
      <c r="L129" s="30"/>
      <c r="M129" s="30"/>
      <c r="N129" s="30"/>
      <c r="O129" s="30"/>
      <c r="P129" s="30"/>
      <c r="Q129" s="39">
        <f t="shared" si="0"/>
        <v>0</v>
      </c>
      <c r="R129" s="39">
        <f t="shared" si="1"/>
        <v>0</v>
      </c>
      <c r="S129" s="41"/>
      <c r="T129" s="43"/>
      <c r="U129" s="43"/>
      <c r="V129" s="43"/>
      <c r="W129" s="43"/>
      <c r="X129" s="43"/>
    </row>
    <row r="130" spans="1:24" ht="18.75">
      <c r="A130" s="22">
        <v>125</v>
      </c>
      <c r="B130" s="41"/>
      <c r="C130" s="26"/>
      <c r="D130" s="28"/>
      <c r="E130" s="41"/>
      <c r="F130" s="30"/>
      <c r="G130" s="33"/>
      <c r="H130" s="30"/>
      <c r="I130" s="30"/>
      <c r="J130" s="30"/>
      <c r="K130" s="30"/>
      <c r="L130" s="30"/>
      <c r="M130" s="30"/>
      <c r="N130" s="30"/>
      <c r="O130" s="30"/>
      <c r="P130" s="30"/>
      <c r="Q130" s="39">
        <f t="shared" si="0"/>
        <v>0</v>
      </c>
      <c r="R130" s="39">
        <f t="shared" si="1"/>
        <v>0</v>
      </c>
      <c r="S130" s="41"/>
      <c r="T130" s="43"/>
      <c r="U130" s="43"/>
      <c r="V130" s="43"/>
      <c r="W130" s="43"/>
      <c r="X130" s="43"/>
    </row>
    <row r="131" spans="1:24" ht="18.75">
      <c r="A131" s="22">
        <v>126</v>
      </c>
      <c r="B131" s="41"/>
      <c r="C131" s="26"/>
      <c r="D131" s="28"/>
      <c r="E131" s="41"/>
      <c r="F131" s="30"/>
      <c r="G131" s="33"/>
      <c r="H131" s="30"/>
      <c r="I131" s="30"/>
      <c r="J131" s="30"/>
      <c r="K131" s="30"/>
      <c r="L131" s="30"/>
      <c r="M131" s="30"/>
      <c r="N131" s="30"/>
      <c r="O131" s="30"/>
      <c r="P131" s="30"/>
      <c r="Q131" s="39">
        <f t="shared" si="0"/>
        <v>0</v>
      </c>
      <c r="R131" s="39">
        <f t="shared" si="1"/>
        <v>0</v>
      </c>
      <c r="S131" s="41"/>
      <c r="T131" s="43"/>
      <c r="U131" s="43"/>
      <c r="V131" s="43"/>
      <c r="W131" s="43"/>
      <c r="X131" s="43"/>
    </row>
    <row r="132" spans="1:24" ht="18.75">
      <c r="A132" s="22">
        <v>127</v>
      </c>
      <c r="B132" s="41"/>
      <c r="C132" s="26"/>
      <c r="D132" s="28"/>
      <c r="E132" s="41"/>
      <c r="F132" s="30"/>
      <c r="G132" s="33"/>
      <c r="H132" s="30"/>
      <c r="I132" s="30"/>
      <c r="J132" s="30"/>
      <c r="K132" s="30"/>
      <c r="L132" s="30"/>
      <c r="M132" s="30"/>
      <c r="N132" s="30"/>
      <c r="O132" s="30"/>
      <c r="P132" s="30"/>
      <c r="Q132" s="39">
        <f t="shared" si="0"/>
        <v>0</v>
      </c>
      <c r="R132" s="39">
        <f t="shared" si="1"/>
        <v>0</v>
      </c>
      <c r="S132" s="41"/>
      <c r="T132" s="43"/>
      <c r="U132" s="43"/>
      <c r="V132" s="43"/>
      <c r="W132" s="43"/>
      <c r="X132" s="43"/>
    </row>
    <row r="133" spans="1:24" ht="18.75">
      <c r="A133" s="22">
        <v>128</v>
      </c>
      <c r="B133" s="41"/>
      <c r="C133" s="26"/>
      <c r="D133" s="28"/>
      <c r="E133" s="41"/>
      <c r="F133" s="30"/>
      <c r="G133" s="33"/>
      <c r="H133" s="30"/>
      <c r="I133" s="30"/>
      <c r="J133" s="30"/>
      <c r="K133" s="30"/>
      <c r="L133" s="30"/>
      <c r="M133" s="30"/>
      <c r="N133" s="30"/>
      <c r="O133" s="30"/>
      <c r="P133" s="30"/>
      <c r="Q133" s="39">
        <f t="shared" si="0"/>
        <v>0</v>
      </c>
      <c r="R133" s="39">
        <f t="shared" si="1"/>
        <v>0</v>
      </c>
      <c r="S133" s="41"/>
      <c r="T133" s="43"/>
      <c r="U133" s="43"/>
      <c r="V133" s="43"/>
      <c r="W133" s="43"/>
      <c r="X133" s="43"/>
    </row>
    <row r="134" spans="1:24" ht="18.75">
      <c r="A134" s="22">
        <v>129</v>
      </c>
      <c r="B134" s="41"/>
      <c r="C134" s="26"/>
      <c r="D134" s="28"/>
      <c r="E134" s="41"/>
      <c r="F134" s="30"/>
      <c r="G134" s="33"/>
      <c r="H134" s="30"/>
      <c r="I134" s="30"/>
      <c r="J134" s="30"/>
      <c r="K134" s="30"/>
      <c r="L134" s="30"/>
      <c r="M134" s="30"/>
      <c r="N134" s="30"/>
      <c r="O134" s="30"/>
      <c r="P134" s="30"/>
      <c r="Q134" s="39">
        <f t="shared" si="0"/>
        <v>0</v>
      </c>
      <c r="R134" s="39">
        <f t="shared" si="1"/>
        <v>0</v>
      </c>
      <c r="S134" s="41"/>
      <c r="T134" s="43"/>
      <c r="U134" s="43"/>
      <c r="V134" s="43"/>
      <c r="W134" s="43"/>
      <c r="X134" s="43"/>
    </row>
    <row r="135" spans="1:24" ht="18.75">
      <c r="A135" s="22">
        <v>130</v>
      </c>
      <c r="B135" s="41"/>
      <c r="C135" s="26"/>
      <c r="D135" s="28"/>
      <c r="E135" s="41"/>
      <c r="F135" s="30"/>
      <c r="G135" s="33"/>
      <c r="H135" s="30"/>
      <c r="I135" s="30"/>
      <c r="J135" s="30"/>
      <c r="K135" s="30"/>
      <c r="L135" s="30"/>
      <c r="M135" s="30"/>
      <c r="N135" s="30"/>
      <c r="O135" s="30"/>
      <c r="P135" s="30"/>
      <c r="Q135" s="39">
        <f t="shared" si="0"/>
        <v>0</v>
      </c>
      <c r="R135" s="39">
        <f t="shared" si="1"/>
        <v>0</v>
      </c>
      <c r="S135" s="41"/>
      <c r="T135" s="43"/>
      <c r="U135" s="43"/>
      <c r="V135" s="43"/>
      <c r="W135" s="43"/>
      <c r="X135" s="43"/>
    </row>
    <row r="136" spans="1:24" ht="18.75">
      <c r="A136" s="109" t="s">
        <v>165</v>
      </c>
      <c r="B136" s="102"/>
      <c r="C136" s="84">
        <f>SUM(C6:C135)</f>
        <v>1433400</v>
      </c>
      <c r="D136" s="85"/>
      <c r="E136" s="86"/>
      <c r="F136" s="87">
        <f t="shared" ref="F136:R136" si="2">SUM(F6:F135)</f>
        <v>0</v>
      </c>
      <c r="G136" s="87">
        <f t="shared" si="2"/>
        <v>0</v>
      </c>
      <c r="H136" s="87">
        <f t="shared" si="2"/>
        <v>0</v>
      </c>
      <c r="I136" s="87">
        <f t="shared" si="2"/>
        <v>0</v>
      </c>
      <c r="J136" s="87">
        <f t="shared" si="2"/>
        <v>0</v>
      </c>
      <c r="K136" s="87">
        <f t="shared" si="2"/>
        <v>0</v>
      </c>
      <c r="L136" s="87">
        <f t="shared" si="2"/>
        <v>0</v>
      </c>
      <c r="M136" s="87">
        <f t="shared" si="2"/>
        <v>0</v>
      </c>
      <c r="N136" s="87">
        <f t="shared" si="2"/>
        <v>0</v>
      </c>
      <c r="O136" s="87">
        <f t="shared" si="2"/>
        <v>1330400</v>
      </c>
      <c r="P136" s="87">
        <f t="shared" si="2"/>
        <v>0</v>
      </c>
      <c r="Q136" s="88">
        <f t="shared" si="2"/>
        <v>1330400</v>
      </c>
      <c r="R136" s="88">
        <f t="shared" si="2"/>
        <v>103000</v>
      </c>
      <c r="S136" s="41"/>
      <c r="T136" s="43"/>
      <c r="U136" s="43"/>
      <c r="V136" s="43"/>
      <c r="W136" s="43"/>
      <c r="X136" s="43"/>
    </row>
    <row r="137" spans="1:24" ht="18.75">
      <c r="A137" s="89"/>
      <c r="B137" s="89"/>
      <c r="C137" s="89"/>
      <c r="D137" s="90"/>
      <c r="E137" s="89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89"/>
      <c r="T137" s="89"/>
      <c r="U137" s="89"/>
      <c r="V137" s="89"/>
      <c r="W137" s="89"/>
      <c r="X137" s="89"/>
    </row>
    <row r="138" spans="1:24" ht="18.75">
      <c r="A138" s="89"/>
      <c r="B138" s="108" t="s">
        <v>166</v>
      </c>
      <c r="C138" s="95"/>
      <c r="D138" s="95"/>
      <c r="E138" s="95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2"/>
      <c r="T138" s="89"/>
      <c r="U138" s="89"/>
      <c r="V138" s="89"/>
      <c r="W138" s="89"/>
      <c r="X138" s="89"/>
    </row>
    <row r="139" spans="1:24" ht="18.75">
      <c r="A139" s="89"/>
      <c r="B139" s="108" t="s">
        <v>168</v>
      </c>
      <c r="C139" s="95"/>
      <c r="D139" s="90"/>
      <c r="E139" s="89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2"/>
      <c r="T139" s="89"/>
      <c r="U139" s="89"/>
      <c r="V139" s="89"/>
      <c r="W139" s="89"/>
      <c r="X139" s="89"/>
    </row>
    <row r="140" spans="1:24" ht="18.75">
      <c r="A140" s="89"/>
      <c r="B140" s="108" t="s">
        <v>170</v>
      </c>
      <c r="C140" s="95"/>
      <c r="D140" s="95"/>
      <c r="E140" s="89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2"/>
      <c r="T140" s="89"/>
      <c r="U140" s="89"/>
      <c r="V140" s="89"/>
      <c r="W140" s="89"/>
      <c r="X140" s="89"/>
    </row>
  </sheetData>
  <mergeCells count="21">
    <mergeCell ref="A2:X2"/>
    <mergeCell ref="A3:X3"/>
    <mergeCell ref="A1:X1"/>
    <mergeCell ref="T4:T5"/>
    <mergeCell ref="Q4:Q5"/>
    <mergeCell ref="F4:P4"/>
    <mergeCell ref="X4:X5"/>
    <mergeCell ref="W4:W5"/>
    <mergeCell ref="S4:S5"/>
    <mergeCell ref="R4:R5"/>
    <mergeCell ref="U4:U5"/>
    <mergeCell ref="E4:E5"/>
    <mergeCell ref="B138:E138"/>
    <mergeCell ref="D4:D5"/>
    <mergeCell ref="C4:C5"/>
    <mergeCell ref="V4:V5"/>
    <mergeCell ref="B139:C139"/>
    <mergeCell ref="A136:B136"/>
    <mergeCell ref="B4:B5"/>
    <mergeCell ref="A4:A5"/>
    <mergeCell ref="B140:D140"/>
  </mergeCells>
  <conditionalFormatting sqref="C6:C135">
    <cfRule type="timePeriod" dxfId="0" priority="1" timePeriod="today">
      <formula>FLOOR(C6,1)=TODAY()</formula>
    </cfRule>
  </conditionalFormatting>
  <dataValidations count="3">
    <dataValidation type="custom" allowBlank="1" showDropDown="1" sqref="D6:D135" xr:uid="{00000000-0002-0000-0200-000000000000}">
      <formula1>OR(NOT(ISERROR(DATEVALUE(D6))), AND(ISNUMBER(D6), LEFT(CELL("format", D6))="D"))</formula1>
    </dataValidation>
    <dataValidation type="list" allowBlank="1" sqref="E6:E135" xr:uid="{00000000-0002-0000-0200-000001000000}">
      <formula1>"e-market,e-bidding,คัดเลือก,เฉพาะเจาะจง"</formula1>
    </dataValidation>
    <dataValidation type="decimal" allowBlank="1" showDropDown="1" sqref="F6:N6 P6 C6:C135 F7:P135" xr:uid="{00000000-0002-0000-0200-000002000000}">
      <formula1>0</formula1>
      <formula2>999999999999999</formula2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P32"/>
  <sheetViews>
    <sheetView showGridLines="0" workbookViewId="0"/>
  </sheetViews>
  <sheetFormatPr defaultColWidth="14.42578125" defaultRowHeight="15.75" customHeight="1"/>
  <cols>
    <col min="15" max="15" width="17" customWidth="1"/>
    <col min="16" max="16" width="31.5703125" customWidth="1"/>
  </cols>
  <sheetData>
    <row r="1" spans="1:16" ht="12.75">
      <c r="A1" s="60"/>
      <c r="B1" s="6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.5" customHeight="1">
      <c r="A2" s="61"/>
      <c r="B2" s="6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6">
      <c r="A3" s="63"/>
      <c r="B3" s="63"/>
      <c r="C3" s="64" t="s">
        <v>112</v>
      </c>
      <c r="D3" s="31"/>
      <c r="E3" s="31"/>
      <c r="F3" s="31"/>
      <c r="G3" s="31"/>
      <c r="H3" s="65" t="s">
        <v>113</v>
      </c>
      <c r="I3" s="31"/>
      <c r="J3" s="31"/>
      <c r="K3" s="63"/>
    </row>
    <row r="4" spans="1:16" ht="12.75">
      <c r="A4" s="63"/>
      <c r="B4" s="63"/>
      <c r="C4" s="66" t="s">
        <v>114</v>
      </c>
      <c r="D4" s="67"/>
      <c r="E4" s="67"/>
      <c r="F4" s="67"/>
      <c r="G4" s="63"/>
      <c r="H4" s="120" t="s">
        <v>116</v>
      </c>
      <c r="I4" s="95"/>
      <c r="J4" s="95"/>
      <c r="K4" s="63"/>
    </row>
    <row r="5" spans="1:16" ht="12.75">
      <c r="A5" s="62"/>
      <c r="B5" s="62"/>
      <c r="C5" s="68"/>
      <c r="D5" s="69"/>
      <c r="E5" s="70"/>
      <c r="F5" s="70"/>
      <c r="G5" s="71"/>
      <c r="H5" s="72" t="s">
        <v>118</v>
      </c>
      <c r="I5" s="70"/>
      <c r="J5" s="70"/>
      <c r="K5" s="70"/>
    </row>
    <row r="6" spans="1:16" ht="23.25">
      <c r="A6" s="73" t="s">
        <v>119</v>
      </c>
    </row>
    <row r="7" spans="1:16" ht="18.75">
      <c r="A7" s="103" t="s">
        <v>121</v>
      </c>
      <c r="B7" s="119" t="s">
        <v>122</v>
      </c>
      <c r="C7" s="103" t="s">
        <v>11</v>
      </c>
      <c r="D7" s="100" t="s">
        <v>13</v>
      </c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104" t="s">
        <v>22</v>
      </c>
      <c r="P7" s="104" t="s">
        <v>20</v>
      </c>
    </row>
    <row r="8" spans="1:16" ht="47.25">
      <c r="A8" s="102"/>
      <c r="B8" s="102"/>
      <c r="C8" s="102"/>
      <c r="D8" s="13" t="s">
        <v>123</v>
      </c>
      <c r="E8" s="17" t="s">
        <v>37</v>
      </c>
      <c r="F8" s="17" t="s">
        <v>39</v>
      </c>
      <c r="G8" s="17" t="s">
        <v>40</v>
      </c>
      <c r="H8" s="17" t="s">
        <v>41</v>
      </c>
      <c r="I8" s="17" t="s">
        <v>42</v>
      </c>
      <c r="J8" s="20" t="s">
        <v>43</v>
      </c>
      <c r="K8" s="20" t="s">
        <v>50</v>
      </c>
      <c r="L8" s="20" t="s">
        <v>51</v>
      </c>
      <c r="M8" s="20" t="s">
        <v>52</v>
      </c>
      <c r="N8" s="20" t="s">
        <v>53</v>
      </c>
      <c r="O8" s="102"/>
      <c r="P8" s="102"/>
    </row>
    <row r="9" spans="1:16" ht="12.75">
      <c r="A9" s="74" t="e">
        <f ca="1">INDIRECT("งบดำเนินงาน!c136:R136")</f>
        <v>#VALUE!</v>
      </c>
      <c r="B9" s="75"/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3929587.4199999995</v>
      </c>
      <c r="N9" s="74">
        <v>0</v>
      </c>
      <c r="O9" s="74">
        <v>3929587.4199999995</v>
      </c>
      <c r="P9" s="74">
        <v>225084.19999999995</v>
      </c>
    </row>
    <row r="29" spans="1:16" ht="23.25">
      <c r="A29" s="73" t="s">
        <v>125</v>
      </c>
      <c r="O29" s="76"/>
    </row>
    <row r="30" spans="1:16" ht="18.75">
      <c r="A30" s="114" t="s">
        <v>126</v>
      </c>
      <c r="B30" s="118" t="s">
        <v>122</v>
      </c>
      <c r="C30" s="114" t="s">
        <v>11</v>
      </c>
      <c r="D30" s="117" t="s">
        <v>13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116" t="s">
        <v>19</v>
      </c>
      <c r="P30" s="116" t="s">
        <v>20</v>
      </c>
    </row>
    <row r="31" spans="1:16" ht="47.25">
      <c r="A31" s="102"/>
      <c r="B31" s="102"/>
      <c r="C31" s="102"/>
      <c r="D31" s="15" t="s">
        <v>123</v>
      </c>
      <c r="E31" s="19" t="s">
        <v>37</v>
      </c>
      <c r="F31" s="19" t="s">
        <v>39</v>
      </c>
      <c r="G31" s="19" t="s">
        <v>40</v>
      </c>
      <c r="H31" s="19" t="s">
        <v>41</v>
      </c>
      <c r="I31" s="19" t="s">
        <v>42</v>
      </c>
      <c r="J31" s="25" t="s">
        <v>43</v>
      </c>
      <c r="K31" s="25" t="s">
        <v>50</v>
      </c>
      <c r="L31" s="25" t="s">
        <v>51</v>
      </c>
      <c r="M31" s="25" t="s">
        <v>52</v>
      </c>
      <c r="N31" s="25" t="s">
        <v>53</v>
      </c>
      <c r="O31" s="102"/>
      <c r="P31" s="102"/>
    </row>
    <row r="32" spans="1:16" ht="12.75">
      <c r="A32" s="74" t="e">
        <f ca="1">INDIRECT("งบลงทุน!c136:R136")</f>
        <v>#VALUE!</v>
      </c>
      <c r="B32" s="75"/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1330400</v>
      </c>
      <c r="N32" s="74">
        <v>0</v>
      </c>
      <c r="O32" s="74">
        <v>1330400</v>
      </c>
      <c r="P32" s="74">
        <v>103000</v>
      </c>
    </row>
  </sheetData>
  <mergeCells count="13">
    <mergeCell ref="O30:O31"/>
    <mergeCell ref="P30:P31"/>
    <mergeCell ref="O7:O8"/>
    <mergeCell ref="D7:N7"/>
    <mergeCell ref="P7:P8"/>
    <mergeCell ref="B30:B31"/>
    <mergeCell ref="C30:C31"/>
    <mergeCell ref="B7:B8"/>
    <mergeCell ref="A7:A8"/>
    <mergeCell ref="H4:J4"/>
    <mergeCell ref="D30:N30"/>
    <mergeCell ref="A30:A31"/>
    <mergeCell ref="C7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วิธีใช้งาน</vt:lpstr>
      <vt:lpstr>งบดำเนินงาน</vt:lpstr>
      <vt:lpstr>งบลงทุน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store</cp:lastModifiedBy>
  <dcterms:modified xsi:type="dcterms:W3CDTF">2020-04-14T08:29:03Z</dcterms:modified>
</cp:coreProperties>
</file>